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CADOR1\Documents\RESPALDO PC  ADRIAN\2016\ARCHIVOS PARA  TRANSPARENCIA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N21" i="1" l="1"/>
  <c r="CE21" i="1"/>
  <c r="BW21" i="1"/>
  <c r="BO21" i="1"/>
  <c r="BG21" i="1"/>
  <c r="AY21" i="1"/>
  <c r="AK21" i="1"/>
  <c r="AG21" i="1"/>
  <c r="AQ20" i="1"/>
  <c r="CV20" i="1" s="1"/>
  <c r="AQ19" i="1"/>
  <c r="CV19" i="1" s="1"/>
  <c r="AQ18" i="1"/>
  <c r="CV18" i="1" s="1"/>
  <c r="AQ17" i="1"/>
  <c r="CV17" i="1" s="1"/>
  <c r="AQ16" i="1"/>
  <c r="CV16" i="1" s="1"/>
  <c r="AQ15" i="1"/>
  <c r="CV15" i="1" s="1"/>
  <c r="AQ14" i="1"/>
  <c r="CV14" i="1" s="1"/>
  <c r="CV13" i="1"/>
  <c r="AQ13" i="1"/>
  <c r="CV12" i="1"/>
  <c r="AQ12" i="1"/>
  <c r="CV11" i="1"/>
  <c r="AQ11" i="1"/>
  <c r="CV10" i="1"/>
  <c r="AQ10" i="1"/>
  <c r="CV9" i="1"/>
  <c r="AQ9" i="1"/>
  <c r="CV8" i="1"/>
  <c r="CV21" i="1" s="1"/>
  <c r="AQ8" i="1"/>
  <c r="AQ21" i="1" l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<sst xmlns="http://schemas.openxmlformats.org/spreadsheetml/2006/main" count="60" uniqueCount="45">
  <si>
    <t>Nombre de la Plaza</t>
  </si>
  <si>
    <t>Adscripción de la Plaza</t>
  </si>
  <si>
    <t>FF</t>
  </si>
  <si>
    <t>No. Plazas</t>
  </si>
  <si>
    <t>111-113</t>
  </si>
  <si>
    <t>Otras</t>
  </si>
  <si>
    <t>Suma total</t>
  </si>
  <si>
    <t>Dietas y Sueldo Base</t>
  </si>
  <si>
    <t xml:space="preserve">Primas por años  </t>
  </si>
  <si>
    <t>Prima vacacional</t>
  </si>
  <si>
    <t>Gratificación  de</t>
  </si>
  <si>
    <t xml:space="preserve">Horas </t>
  </si>
  <si>
    <t>Compensaciones</t>
  </si>
  <si>
    <t>Remuneraciones</t>
  </si>
  <si>
    <t>Mensual</t>
  </si>
  <si>
    <t>Anual</t>
  </si>
  <si>
    <t xml:space="preserve"> de Serv. Efect. Prestados</t>
  </si>
  <si>
    <t>y Dominical</t>
  </si>
  <si>
    <t>fin de año (Aguinaldo)</t>
  </si>
  <si>
    <t>Extrahord.</t>
  </si>
  <si>
    <t>Prestaciones</t>
  </si>
  <si>
    <t>DIRECTOR DE AGUA POTABLE</t>
  </si>
  <si>
    <t>JEFE  DE AREA ADMINISTRATIVA</t>
  </si>
  <si>
    <t>JEFE  DE  AREA COMERCIAL</t>
  </si>
  <si>
    <t xml:space="preserve">JEFE  DE AREA TECNICA </t>
  </si>
  <si>
    <t>ATENCION A USUARIOS</t>
  </si>
  <si>
    <t>DEPARTAMENTO DE AREA COMERCIAL DE SISTEMA DE AGUA POTABLE ALCANTARILLADO Y SANEAMIENTO DE MAGDALEN JALISCO</t>
  </si>
  <si>
    <t>LECTURISTA Y NOTIFICADOR</t>
  </si>
  <si>
    <t>CAJERA</t>
  </si>
  <si>
    <t xml:space="preserve">FONTANERO </t>
  </si>
  <si>
    <t>DEPARTAMENTO DE AREA  TECNICA DE SISTEMA DE AGUA POTABLE ALCANTARILLADO Y SANEAMIENTO DE MAGDALEN JALISCO</t>
  </si>
  <si>
    <t>AYUDANTE  GENERAL</t>
  </si>
  <si>
    <t>OPERADOR DE VALVULAS Y POZOS</t>
  </si>
  <si>
    <t>OPERADOR PLANTA DE TRATAMIENTO DE AGUAS RESIDUALES</t>
  </si>
  <si>
    <t>SUPERVISOR DE FONTANEROS</t>
  </si>
  <si>
    <t>TOTALES</t>
  </si>
  <si>
    <t xml:space="preserve"> DIRECCION GENERAL SISTEMA DE AGUA POTABLE ALCANTARILLADO Y SANEAMIENTO DE MAGDALEN JALISCO</t>
  </si>
  <si>
    <t>DEPARTAMENTO DE AREA COMERCIAL DEL  SISTEMA DE AGUA POTABLE ALCANTARILLADO Y SANEAMIENTO DE MAGDALEN JALISCO</t>
  </si>
  <si>
    <t>DEPARTAMENTO DE AREA  TECNICA  DEL  SISTEMA DE AGUA POTABLE ALCANTARILLADO Y SANEAMIENTO DE MAGDALEN JALISCO</t>
  </si>
  <si>
    <t>DEPARTAMENTO DE AREA COMERCIAL DE SISTEMA DEL AGUA POTABLE ALCANTARILLADO Y SANEAMIENTO DE MAGDALEN JALISCO</t>
  </si>
  <si>
    <t>DEPARTAMENTO DE SANEAMIENTO  DE AGUAS RESIDUALES DEL SISTEMA DE AGUA POTABLE ALCANTARILLADO Y SANEAMIENTO DE MAGDALEN JALISCO</t>
  </si>
  <si>
    <t>SISTEMA DE AGUA POTABLE ALCANTARILLADO Y SANEAMIENTO DE MAGDALENA</t>
  </si>
  <si>
    <t>PLANTILLA DE PERSONAL DE CARÁCTER PERMANENTE EJERCICIO FISCAL 2015</t>
  </si>
  <si>
    <t>DEPARTAMENTO  DE  AREA ADMINISTRATIVA DEL  SISTEMA DE AGUA POTABLE ALCANTARILLADO Y SANEAMIENTO DE MAGDALEN JALISCO</t>
  </si>
  <si>
    <t>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</si>
</sst>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6"/>
      <color rgb="FF00736F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736F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</fills>
  <borders count="3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thin">
        <color rgb="FF00736F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6" xfId="0" applyFill="1" applyBorder="1"/>
    <xf numFmtId="0" fontId="0" fillId="0" borderId="0" xfId="0" applyFill="1"/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wrapText="1"/>
      <protection locked="0"/>
    </xf>
    <xf numFmtId="0" fontId="6" fillId="3" borderId="0" xfId="0" applyFont="1" applyFill="1" applyBorder="1" applyAlignment="1" applyProtection="1">
      <alignment horizontal="center" wrapText="1"/>
      <protection locked="0"/>
    </xf>
    <xf numFmtId="0" fontId="6" fillId="3" borderId="18" xfId="0" applyFont="1" applyFill="1" applyBorder="1" applyAlignment="1" applyProtection="1">
      <alignment horizontal="center" wrapText="1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center" wrapText="1"/>
      <protection locked="0"/>
    </xf>
    <xf numFmtId="0" fontId="6" fillId="3" borderId="15" xfId="0" applyFont="1" applyFill="1" applyBorder="1" applyAlignment="1" applyProtection="1">
      <alignment horizontal="center" wrapText="1"/>
      <protection locked="0"/>
    </xf>
    <xf numFmtId="0" fontId="6" fillId="3" borderId="16" xfId="0" applyFont="1" applyFill="1" applyBorder="1" applyAlignment="1" applyProtection="1">
      <alignment horizontal="center" wrapText="1"/>
      <protection locked="0"/>
    </xf>
    <xf numFmtId="0" fontId="6" fillId="3" borderId="14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Protection="1">
      <protection locked="0"/>
    </xf>
    <xf numFmtId="0" fontId="7" fillId="0" borderId="0" xfId="0" applyFont="1" applyBorder="1" applyProtection="1">
      <protection locked="0"/>
    </xf>
    <xf numFmtId="164" fontId="7" fillId="0" borderId="0" xfId="1" applyNumberFormat="1" applyFont="1" applyBorder="1" applyAlignment="1" applyProtection="1">
      <protection locked="0"/>
    </xf>
    <xf numFmtId="165" fontId="7" fillId="0" borderId="0" xfId="1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Protection="1">
      <protection locked="0"/>
    </xf>
    <xf numFmtId="0" fontId="7" fillId="0" borderId="0" xfId="0" applyFont="1"/>
    <xf numFmtId="0" fontId="7" fillId="0" borderId="21" xfId="0" applyFont="1" applyFill="1" applyBorder="1" applyAlignment="1" applyProtection="1">
      <alignment horizontal="justify" vertical="top" wrapText="1"/>
      <protection locked="0"/>
    </xf>
    <xf numFmtId="0" fontId="7" fillId="0" borderId="22" xfId="0" applyFont="1" applyFill="1" applyBorder="1" applyAlignment="1" applyProtection="1">
      <alignment horizontal="justify" vertical="top" wrapText="1"/>
      <protection locked="0"/>
    </xf>
    <xf numFmtId="0" fontId="7" fillId="0" borderId="23" xfId="0" applyFont="1" applyFill="1" applyBorder="1" applyAlignment="1" applyProtection="1">
      <alignment horizontal="justify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165" fontId="7" fillId="0" borderId="8" xfId="1" applyNumberFormat="1" applyFont="1" applyFill="1" applyBorder="1" applyAlignment="1" applyProtection="1">
      <alignment horizontal="center" vertical="center"/>
      <protection locked="0"/>
    </xf>
    <xf numFmtId="3" fontId="7" fillId="4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24" xfId="0" applyNumberFormat="1" applyFont="1" applyFill="1" applyBorder="1" applyAlignment="1" applyProtection="1">
      <alignment horizontal="center" vertical="center" wrapText="1"/>
    </xf>
    <xf numFmtId="3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justify" vertical="top" wrapText="1"/>
      <protection locked="0"/>
    </xf>
    <xf numFmtId="0" fontId="7" fillId="0" borderId="8" xfId="0" applyFont="1" applyFill="1" applyBorder="1" applyAlignment="1" applyProtection="1">
      <alignment horizontal="justify" vertical="top" wrapText="1"/>
      <protection locked="0"/>
    </xf>
    <xf numFmtId="0" fontId="2" fillId="5" borderId="26" xfId="0" applyFont="1" applyFill="1" applyBorder="1" applyAlignment="1" applyProtection="1">
      <alignment horizontal="right" vertical="top" wrapText="1"/>
    </xf>
    <xf numFmtId="0" fontId="2" fillId="5" borderId="27" xfId="0" applyFont="1" applyFill="1" applyBorder="1" applyAlignment="1" applyProtection="1">
      <alignment horizontal="right" vertical="top" wrapText="1"/>
    </xf>
    <xf numFmtId="0" fontId="2" fillId="5" borderId="28" xfId="0" applyFont="1" applyFill="1" applyBorder="1" applyAlignment="1" applyProtection="1">
      <alignment horizontal="right" vertical="top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165" fontId="2" fillId="5" borderId="29" xfId="1" applyNumberFormat="1" applyFont="1" applyFill="1" applyBorder="1" applyAlignment="1" applyProtection="1">
      <alignment horizontal="center" vertical="center"/>
    </xf>
    <xf numFmtId="3" fontId="2" fillId="5" borderId="29" xfId="0" applyNumberFormat="1" applyFont="1" applyFill="1" applyBorder="1" applyAlignment="1" applyProtection="1">
      <alignment horizontal="center" vertical="center" wrapText="1"/>
    </xf>
    <xf numFmtId="3" fontId="2" fillId="5" borderId="30" xfId="0" applyNumberFormat="1" applyFont="1" applyFill="1" applyBorder="1" applyAlignment="1" applyProtection="1">
      <alignment horizontal="center" vertical="center" wrapText="1"/>
    </xf>
    <xf numFmtId="0" fontId="2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350"/>
  <sheetViews>
    <sheetView tabSelected="1" topLeftCell="A4" workbookViewId="0">
      <selection activeCell="AD8" sqref="AD8:AF19"/>
    </sheetView>
  </sheetViews>
  <sheetFormatPr baseColWidth="10" defaultRowHeight="15" x14ac:dyDescent="0.25"/>
  <cols>
    <col min="1" max="120" width="1.7109375" customWidth="1"/>
  </cols>
  <sheetData>
    <row r="1" spans="1:109" ht="34.5" customHeight="1" thickTop="1" x14ac:dyDescent="0.25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</row>
    <row r="2" spans="1:109" ht="34.5" customHeight="1" x14ac:dyDescent="0.25">
      <c r="A2" s="4"/>
      <c r="B2" s="5"/>
      <c r="C2" s="6" t="s">
        <v>41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8"/>
    </row>
    <row r="3" spans="1:109" s="13" customFormat="1" ht="6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1"/>
      <c r="DC3" s="11"/>
      <c r="DD3" s="11"/>
      <c r="DE3" s="12"/>
    </row>
    <row r="4" spans="1:109" ht="28.5" customHeight="1" x14ac:dyDescent="0.25">
      <c r="A4" s="14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 t="s">
        <v>1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 t="s">
        <v>2</v>
      </c>
      <c r="AE4" s="15"/>
      <c r="AF4" s="15"/>
      <c r="AG4" s="16" t="s">
        <v>3</v>
      </c>
      <c r="AH4" s="16"/>
      <c r="AI4" s="16"/>
      <c r="AJ4" s="17"/>
      <c r="AK4" s="18" t="s">
        <v>4</v>
      </c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20"/>
      <c r="AY4" s="18">
        <v>131</v>
      </c>
      <c r="AZ4" s="19"/>
      <c r="BA4" s="19"/>
      <c r="BB4" s="19"/>
      <c r="BC4" s="19"/>
      <c r="BD4" s="19"/>
      <c r="BE4" s="19"/>
      <c r="BF4" s="20"/>
      <c r="BG4" s="18">
        <v>132</v>
      </c>
      <c r="BH4" s="19"/>
      <c r="BI4" s="19"/>
      <c r="BJ4" s="19"/>
      <c r="BK4" s="19"/>
      <c r="BL4" s="19"/>
      <c r="BM4" s="19"/>
      <c r="BN4" s="20"/>
      <c r="BO4" s="18">
        <v>132</v>
      </c>
      <c r="BP4" s="19"/>
      <c r="BQ4" s="19"/>
      <c r="BR4" s="19"/>
      <c r="BS4" s="19"/>
      <c r="BT4" s="19"/>
      <c r="BU4" s="19"/>
      <c r="BV4" s="20"/>
      <c r="BW4" s="18">
        <v>133</v>
      </c>
      <c r="BX4" s="19"/>
      <c r="BY4" s="19"/>
      <c r="BZ4" s="19"/>
      <c r="CA4" s="19"/>
      <c r="CB4" s="19"/>
      <c r="CC4" s="19"/>
      <c r="CD4" s="20"/>
      <c r="CE4" s="18">
        <v>134</v>
      </c>
      <c r="CF4" s="19"/>
      <c r="CG4" s="19"/>
      <c r="CH4" s="19"/>
      <c r="CI4" s="19"/>
      <c r="CJ4" s="19"/>
      <c r="CK4" s="19"/>
      <c r="CL4" s="19"/>
      <c r="CM4" s="20"/>
      <c r="CN4" s="21" t="s">
        <v>5</v>
      </c>
      <c r="CO4" s="22"/>
      <c r="CP4" s="22"/>
      <c r="CQ4" s="22"/>
      <c r="CR4" s="22"/>
      <c r="CS4" s="22"/>
      <c r="CT4" s="22"/>
      <c r="CU4" s="23"/>
      <c r="CV4" s="21" t="s">
        <v>6</v>
      </c>
      <c r="CW4" s="22"/>
      <c r="CX4" s="22"/>
      <c r="CY4" s="22"/>
      <c r="CZ4" s="22"/>
      <c r="DA4" s="22"/>
      <c r="DB4" s="22"/>
      <c r="DC4" s="22"/>
      <c r="DD4" s="22"/>
      <c r="DE4" s="24"/>
    </row>
    <row r="5" spans="1:109" ht="30.7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  <c r="AH5" s="16"/>
      <c r="AI5" s="16"/>
      <c r="AJ5" s="17"/>
      <c r="AK5" s="25" t="s">
        <v>7</v>
      </c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7"/>
      <c r="AY5" s="28" t="s">
        <v>8</v>
      </c>
      <c r="AZ5" s="29"/>
      <c r="BA5" s="29"/>
      <c r="BB5" s="29"/>
      <c r="BC5" s="29"/>
      <c r="BD5" s="29"/>
      <c r="BE5" s="29"/>
      <c r="BF5" s="30"/>
      <c r="BG5" s="31" t="s">
        <v>9</v>
      </c>
      <c r="BH5" s="32"/>
      <c r="BI5" s="32"/>
      <c r="BJ5" s="32"/>
      <c r="BK5" s="32"/>
      <c r="BL5" s="32"/>
      <c r="BM5" s="32"/>
      <c r="BN5" s="33"/>
      <c r="BO5" s="28" t="s">
        <v>10</v>
      </c>
      <c r="BP5" s="29"/>
      <c r="BQ5" s="29"/>
      <c r="BR5" s="29"/>
      <c r="BS5" s="29"/>
      <c r="BT5" s="29"/>
      <c r="BU5" s="29"/>
      <c r="BV5" s="30"/>
      <c r="BW5" s="34" t="s">
        <v>11</v>
      </c>
      <c r="BX5" s="35"/>
      <c r="BY5" s="35"/>
      <c r="BZ5" s="35"/>
      <c r="CA5" s="35"/>
      <c r="CB5" s="35"/>
      <c r="CC5" s="35"/>
      <c r="CD5" s="36"/>
      <c r="CE5" s="34" t="s">
        <v>12</v>
      </c>
      <c r="CF5" s="35"/>
      <c r="CG5" s="35"/>
      <c r="CH5" s="35"/>
      <c r="CI5" s="35"/>
      <c r="CJ5" s="35"/>
      <c r="CK5" s="35"/>
      <c r="CL5" s="35"/>
      <c r="CM5" s="36"/>
      <c r="CN5" s="34"/>
      <c r="CO5" s="35"/>
      <c r="CP5" s="35"/>
      <c r="CQ5" s="35"/>
      <c r="CR5" s="35"/>
      <c r="CS5" s="35"/>
      <c r="CT5" s="35"/>
      <c r="CU5" s="36"/>
      <c r="CV5" s="34" t="s">
        <v>13</v>
      </c>
      <c r="CW5" s="35"/>
      <c r="CX5" s="35"/>
      <c r="CY5" s="35"/>
      <c r="CZ5" s="35"/>
      <c r="DA5" s="35"/>
      <c r="DB5" s="35"/>
      <c r="DC5" s="35"/>
      <c r="DD5" s="35"/>
      <c r="DE5" s="37"/>
    </row>
    <row r="6" spans="1:109" ht="30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  <c r="AH6" s="16"/>
      <c r="AI6" s="16"/>
      <c r="AJ6" s="16"/>
      <c r="AK6" s="38" t="s">
        <v>14</v>
      </c>
      <c r="AL6" s="38"/>
      <c r="AM6" s="38"/>
      <c r="AN6" s="38"/>
      <c r="AO6" s="38"/>
      <c r="AP6" s="38"/>
      <c r="AQ6" s="38" t="s">
        <v>15</v>
      </c>
      <c r="AR6" s="38"/>
      <c r="AS6" s="38"/>
      <c r="AT6" s="38"/>
      <c r="AU6" s="38"/>
      <c r="AV6" s="38"/>
      <c r="AW6" s="38"/>
      <c r="AX6" s="38"/>
      <c r="AY6" s="39" t="s">
        <v>16</v>
      </c>
      <c r="AZ6" s="40"/>
      <c r="BA6" s="40"/>
      <c r="BB6" s="40"/>
      <c r="BC6" s="40"/>
      <c r="BD6" s="40"/>
      <c r="BE6" s="40"/>
      <c r="BF6" s="41"/>
      <c r="BG6" s="42" t="s">
        <v>17</v>
      </c>
      <c r="BH6" s="43"/>
      <c r="BI6" s="43"/>
      <c r="BJ6" s="43"/>
      <c r="BK6" s="43"/>
      <c r="BL6" s="43"/>
      <c r="BM6" s="43"/>
      <c r="BN6" s="44"/>
      <c r="BO6" s="39" t="s">
        <v>18</v>
      </c>
      <c r="BP6" s="40"/>
      <c r="BQ6" s="40"/>
      <c r="BR6" s="40"/>
      <c r="BS6" s="40"/>
      <c r="BT6" s="40"/>
      <c r="BU6" s="40"/>
      <c r="BV6" s="41"/>
      <c r="BW6" s="25" t="s">
        <v>19</v>
      </c>
      <c r="BX6" s="26"/>
      <c r="BY6" s="26"/>
      <c r="BZ6" s="26"/>
      <c r="CA6" s="26"/>
      <c r="CB6" s="26"/>
      <c r="CC6" s="26"/>
      <c r="CD6" s="27"/>
      <c r="CE6" s="25"/>
      <c r="CF6" s="26"/>
      <c r="CG6" s="26"/>
      <c r="CH6" s="26"/>
      <c r="CI6" s="26"/>
      <c r="CJ6" s="26"/>
      <c r="CK6" s="26"/>
      <c r="CL6" s="26"/>
      <c r="CM6" s="27"/>
      <c r="CN6" s="25" t="s">
        <v>20</v>
      </c>
      <c r="CO6" s="26"/>
      <c r="CP6" s="26"/>
      <c r="CQ6" s="26"/>
      <c r="CR6" s="26"/>
      <c r="CS6" s="26"/>
      <c r="CT6" s="26"/>
      <c r="CU6" s="27"/>
      <c r="CV6" s="25"/>
      <c r="CW6" s="26"/>
      <c r="CX6" s="26"/>
      <c r="CY6" s="26"/>
      <c r="CZ6" s="26"/>
      <c r="DA6" s="26"/>
      <c r="DB6" s="26"/>
      <c r="DC6" s="26"/>
      <c r="DD6" s="26"/>
      <c r="DE6" s="45"/>
    </row>
    <row r="7" spans="1:109" s="52" customFormat="1" ht="6" customHeight="1" x14ac:dyDescent="0.2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>
        <v>35480</v>
      </c>
      <c r="AH7" s="48"/>
      <c r="AI7" s="48"/>
      <c r="AJ7" s="48"/>
      <c r="AK7" s="49"/>
      <c r="AL7" s="49"/>
      <c r="AM7" s="49"/>
      <c r="AN7" s="49"/>
      <c r="AO7" s="49"/>
      <c r="AP7" s="49"/>
      <c r="AQ7" s="50"/>
      <c r="AR7" s="50"/>
      <c r="AS7" s="50"/>
      <c r="AT7" s="50"/>
      <c r="AU7" s="50"/>
      <c r="AV7" s="50"/>
      <c r="AW7" s="50"/>
      <c r="AX7" s="50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51"/>
    </row>
    <row r="8" spans="1:109" s="52" customFormat="1" ht="50.25" customHeight="1" x14ac:dyDescent="0.2">
      <c r="A8" s="53" t="s">
        <v>21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P8" s="56" t="s">
        <v>36</v>
      </c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7" t="s">
        <v>44</v>
      </c>
      <c r="AE8" s="57"/>
      <c r="AF8" s="57"/>
      <c r="AG8" s="58">
        <v>1</v>
      </c>
      <c r="AH8" s="58"/>
      <c r="AI8" s="58"/>
      <c r="AJ8" s="58"/>
      <c r="AK8" s="59">
        <v>21515</v>
      </c>
      <c r="AL8" s="59"/>
      <c r="AM8" s="59"/>
      <c r="AN8" s="59"/>
      <c r="AO8" s="59"/>
      <c r="AP8" s="59"/>
      <c r="AQ8" s="60">
        <f>AG8*AK8*12</f>
        <v>258180</v>
      </c>
      <c r="AR8" s="60"/>
      <c r="AS8" s="60"/>
      <c r="AT8" s="60"/>
      <c r="AU8" s="60"/>
      <c r="AV8" s="60"/>
      <c r="AW8" s="60"/>
      <c r="AX8" s="60"/>
      <c r="AY8" s="61"/>
      <c r="AZ8" s="61"/>
      <c r="BA8" s="61"/>
      <c r="BB8" s="61"/>
      <c r="BC8" s="61"/>
      <c r="BD8" s="61"/>
      <c r="BE8" s="61"/>
      <c r="BF8" s="61"/>
      <c r="BG8" s="61">
        <v>3585</v>
      </c>
      <c r="BH8" s="61"/>
      <c r="BI8" s="61"/>
      <c r="BJ8" s="61"/>
      <c r="BK8" s="61"/>
      <c r="BL8" s="61"/>
      <c r="BM8" s="61"/>
      <c r="BN8" s="61"/>
      <c r="BO8" s="61">
        <v>35859</v>
      </c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>
        <v>10757</v>
      </c>
      <c r="CF8" s="61"/>
      <c r="CG8" s="61"/>
      <c r="CH8" s="61"/>
      <c r="CI8" s="61"/>
      <c r="CJ8" s="61"/>
      <c r="CK8" s="61"/>
      <c r="CL8" s="61"/>
      <c r="CM8" s="61"/>
      <c r="CN8" s="61">
        <v>7938</v>
      </c>
      <c r="CO8" s="61"/>
      <c r="CP8" s="61"/>
      <c r="CQ8" s="61"/>
      <c r="CR8" s="61"/>
      <c r="CS8" s="61"/>
      <c r="CT8" s="61"/>
      <c r="CU8" s="61"/>
      <c r="CV8" s="60">
        <f>SUM(AQ8:CU8)</f>
        <v>316319</v>
      </c>
      <c r="CW8" s="60"/>
      <c r="CX8" s="60"/>
      <c r="CY8" s="60"/>
      <c r="CZ8" s="60"/>
      <c r="DA8" s="60"/>
      <c r="DB8" s="60"/>
      <c r="DC8" s="60"/>
      <c r="DD8" s="60"/>
      <c r="DE8" s="62"/>
    </row>
    <row r="9" spans="1:109" s="52" customFormat="1" ht="38.25" customHeight="1" x14ac:dyDescent="0.2">
      <c r="A9" s="53" t="s">
        <v>22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  <c r="P9" s="56" t="s">
        <v>43</v>
      </c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7" t="s">
        <v>44</v>
      </c>
      <c r="AE9" s="57"/>
      <c r="AF9" s="57"/>
      <c r="AG9" s="58">
        <v>1</v>
      </c>
      <c r="AH9" s="58"/>
      <c r="AI9" s="58"/>
      <c r="AJ9" s="58"/>
      <c r="AK9" s="59">
        <v>12224</v>
      </c>
      <c r="AL9" s="59"/>
      <c r="AM9" s="59"/>
      <c r="AN9" s="59"/>
      <c r="AO9" s="59"/>
      <c r="AP9" s="59"/>
      <c r="AQ9" s="60">
        <f t="shared" ref="AQ9:AQ20" si="0">AG9*AK9*12</f>
        <v>146688</v>
      </c>
      <c r="AR9" s="60"/>
      <c r="AS9" s="60"/>
      <c r="AT9" s="60"/>
      <c r="AU9" s="60"/>
      <c r="AV9" s="60"/>
      <c r="AW9" s="60"/>
      <c r="AX9" s="60"/>
      <c r="AY9" s="61"/>
      <c r="AZ9" s="61"/>
      <c r="BA9" s="61"/>
      <c r="BB9" s="61"/>
      <c r="BC9" s="61"/>
      <c r="BD9" s="61"/>
      <c r="BE9" s="61"/>
      <c r="BF9" s="61"/>
      <c r="BG9" s="61">
        <v>2028</v>
      </c>
      <c r="BH9" s="61"/>
      <c r="BI9" s="61"/>
      <c r="BJ9" s="61"/>
      <c r="BK9" s="61"/>
      <c r="BL9" s="61"/>
      <c r="BM9" s="61"/>
      <c r="BN9" s="61"/>
      <c r="BO9" s="61">
        <v>20282</v>
      </c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>
        <v>6084</v>
      </c>
      <c r="CF9" s="61"/>
      <c r="CG9" s="61"/>
      <c r="CH9" s="61"/>
      <c r="CI9" s="61"/>
      <c r="CJ9" s="61"/>
      <c r="CK9" s="61"/>
      <c r="CL9" s="61"/>
      <c r="CM9" s="61"/>
      <c r="CN9" s="61">
        <v>6800</v>
      </c>
      <c r="CO9" s="61"/>
      <c r="CP9" s="61"/>
      <c r="CQ9" s="61"/>
      <c r="CR9" s="61"/>
      <c r="CS9" s="61"/>
      <c r="CT9" s="61"/>
      <c r="CU9" s="61"/>
      <c r="CV9" s="60">
        <f t="shared" ref="CV9:CV20" si="1">SUM(AQ9:CU9)</f>
        <v>181882</v>
      </c>
      <c r="CW9" s="60"/>
      <c r="CX9" s="60"/>
      <c r="CY9" s="60"/>
      <c r="CZ9" s="60"/>
      <c r="DA9" s="60"/>
      <c r="DB9" s="60"/>
      <c r="DC9" s="60"/>
      <c r="DD9" s="60"/>
      <c r="DE9" s="62"/>
    </row>
    <row r="10" spans="1:109" s="52" customFormat="1" ht="24.95" customHeight="1" x14ac:dyDescent="0.2">
      <c r="A10" s="53" t="s">
        <v>23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/>
      <c r="P10" s="56" t="s">
        <v>37</v>
      </c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7" t="s">
        <v>44</v>
      </c>
      <c r="AE10" s="57"/>
      <c r="AF10" s="57"/>
      <c r="AG10" s="58">
        <v>1</v>
      </c>
      <c r="AH10" s="58"/>
      <c r="AI10" s="58"/>
      <c r="AJ10" s="58"/>
      <c r="AK10" s="59">
        <v>12169</v>
      </c>
      <c r="AL10" s="59"/>
      <c r="AM10" s="59"/>
      <c r="AN10" s="59"/>
      <c r="AO10" s="59"/>
      <c r="AP10" s="59"/>
      <c r="AQ10" s="60">
        <f t="shared" si="0"/>
        <v>146028</v>
      </c>
      <c r="AR10" s="60"/>
      <c r="AS10" s="60"/>
      <c r="AT10" s="60"/>
      <c r="AU10" s="60"/>
      <c r="AV10" s="60"/>
      <c r="AW10" s="60"/>
      <c r="AX10" s="60"/>
      <c r="AY10" s="61"/>
      <c r="AZ10" s="61"/>
      <c r="BA10" s="61"/>
      <c r="BB10" s="61"/>
      <c r="BC10" s="61"/>
      <c r="BD10" s="61"/>
      <c r="BE10" s="61"/>
      <c r="BF10" s="61"/>
      <c r="BG10" s="61">
        <v>2028</v>
      </c>
      <c r="BH10" s="61"/>
      <c r="BI10" s="61"/>
      <c r="BJ10" s="61"/>
      <c r="BK10" s="61"/>
      <c r="BL10" s="61"/>
      <c r="BM10" s="61"/>
      <c r="BN10" s="61"/>
      <c r="BO10" s="61">
        <v>20282</v>
      </c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>
        <v>6084</v>
      </c>
      <c r="CF10" s="61"/>
      <c r="CG10" s="61"/>
      <c r="CH10" s="61"/>
      <c r="CI10" s="61"/>
      <c r="CJ10" s="61"/>
      <c r="CK10" s="61"/>
      <c r="CL10" s="61"/>
      <c r="CM10" s="61"/>
      <c r="CN10" s="61">
        <v>6800</v>
      </c>
      <c r="CO10" s="61"/>
      <c r="CP10" s="61"/>
      <c r="CQ10" s="61"/>
      <c r="CR10" s="61"/>
      <c r="CS10" s="61"/>
      <c r="CT10" s="61"/>
      <c r="CU10" s="61"/>
      <c r="CV10" s="60">
        <f t="shared" si="1"/>
        <v>181222</v>
      </c>
      <c r="CW10" s="60"/>
      <c r="CX10" s="60"/>
      <c r="CY10" s="60"/>
      <c r="CZ10" s="60"/>
      <c r="DA10" s="60"/>
      <c r="DB10" s="60"/>
      <c r="DC10" s="60"/>
      <c r="DD10" s="60"/>
      <c r="DE10" s="62"/>
    </row>
    <row r="11" spans="1:109" s="52" customFormat="1" ht="24.95" customHeight="1" x14ac:dyDescent="0.2">
      <c r="A11" s="53" t="s">
        <v>24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  <c r="P11" s="56" t="s">
        <v>38</v>
      </c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 t="s">
        <v>44</v>
      </c>
      <c r="AE11" s="57"/>
      <c r="AF11" s="57"/>
      <c r="AG11" s="58">
        <v>1</v>
      </c>
      <c r="AH11" s="58"/>
      <c r="AI11" s="58"/>
      <c r="AJ11" s="58"/>
      <c r="AK11" s="59">
        <v>12169</v>
      </c>
      <c r="AL11" s="59"/>
      <c r="AM11" s="59"/>
      <c r="AN11" s="59"/>
      <c r="AO11" s="59"/>
      <c r="AP11" s="59"/>
      <c r="AQ11" s="60">
        <f t="shared" si="0"/>
        <v>146028</v>
      </c>
      <c r="AR11" s="60"/>
      <c r="AS11" s="60"/>
      <c r="AT11" s="60"/>
      <c r="AU11" s="60"/>
      <c r="AV11" s="60"/>
      <c r="AW11" s="60"/>
      <c r="AX11" s="60"/>
      <c r="AY11" s="63"/>
      <c r="AZ11" s="63"/>
      <c r="BA11" s="63"/>
      <c r="BB11" s="63"/>
      <c r="BC11" s="63"/>
      <c r="BD11" s="63"/>
      <c r="BE11" s="63"/>
      <c r="BF11" s="63"/>
      <c r="BG11" s="61">
        <v>2028</v>
      </c>
      <c r="BH11" s="61"/>
      <c r="BI11" s="61"/>
      <c r="BJ11" s="61"/>
      <c r="BK11" s="61"/>
      <c r="BL11" s="61"/>
      <c r="BM11" s="61"/>
      <c r="BN11" s="61"/>
      <c r="BO11" s="61">
        <v>20282</v>
      </c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>
        <v>6084</v>
      </c>
      <c r="CF11" s="61"/>
      <c r="CG11" s="61"/>
      <c r="CH11" s="61"/>
      <c r="CI11" s="61"/>
      <c r="CJ11" s="61"/>
      <c r="CK11" s="61"/>
      <c r="CL11" s="61"/>
      <c r="CM11" s="61"/>
      <c r="CN11" s="61">
        <v>6800</v>
      </c>
      <c r="CO11" s="61"/>
      <c r="CP11" s="61"/>
      <c r="CQ11" s="61"/>
      <c r="CR11" s="61"/>
      <c r="CS11" s="61"/>
      <c r="CT11" s="61"/>
      <c r="CU11" s="61"/>
      <c r="CV11" s="60">
        <f t="shared" si="1"/>
        <v>181222</v>
      </c>
      <c r="CW11" s="60"/>
      <c r="CX11" s="60"/>
      <c r="CY11" s="60"/>
      <c r="CZ11" s="60"/>
      <c r="DA11" s="60"/>
      <c r="DB11" s="60"/>
      <c r="DC11" s="60"/>
      <c r="DD11" s="60"/>
      <c r="DE11" s="62"/>
    </row>
    <row r="12" spans="1:109" s="52" customFormat="1" ht="24.95" customHeight="1" x14ac:dyDescent="0.2">
      <c r="A12" s="53" t="s">
        <v>25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5"/>
      <c r="P12" s="56" t="s">
        <v>39</v>
      </c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7" t="s">
        <v>44</v>
      </c>
      <c r="AE12" s="57"/>
      <c r="AF12" s="57"/>
      <c r="AG12" s="58">
        <v>1</v>
      </c>
      <c r="AH12" s="58"/>
      <c r="AI12" s="58"/>
      <c r="AJ12" s="58"/>
      <c r="AK12" s="59">
        <v>7697</v>
      </c>
      <c r="AL12" s="59"/>
      <c r="AM12" s="59"/>
      <c r="AN12" s="59"/>
      <c r="AO12" s="59"/>
      <c r="AP12" s="59"/>
      <c r="AQ12" s="60">
        <f t="shared" si="0"/>
        <v>92364</v>
      </c>
      <c r="AR12" s="60"/>
      <c r="AS12" s="60"/>
      <c r="AT12" s="60"/>
      <c r="AU12" s="60"/>
      <c r="AV12" s="60"/>
      <c r="AW12" s="60"/>
      <c r="AX12" s="60"/>
      <c r="AY12" s="64"/>
      <c r="AZ12" s="64"/>
      <c r="BA12" s="64"/>
      <c r="BB12" s="64"/>
      <c r="BC12" s="64"/>
      <c r="BD12" s="64"/>
      <c r="BE12" s="64"/>
      <c r="BF12" s="64"/>
      <c r="BG12" s="61">
        <v>1282</v>
      </c>
      <c r="BH12" s="61"/>
      <c r="BI12" s="61"/>
      <c r="BJ12" s="61"/>
      <c r="BK12" s="61"/>
      <c r="BL12" s="61"/>
      <c r="BM12" s="61"/>
      <c r="BN12" s="61"/>
      <c r="BO12" s="61">
        <v>12827</v>
      </c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>
        <v>3848</v>
      </c>
      <c r="CF12" s="61"/>
      <c r="CG12" s="61"/>
      <c r="CH12" s="61"/>
      <c r="CI12" s="61"/>
      <c r="CJ12" s="61"/>
      <c r="CK12" s="61"/>
      <c r="CL12" s="61"/>
      <c r="CM12" s="61"/>
      <c r="CN12" s="61">
        <v>6112</v>
      </c>
      <c r="CO12" s="61"/>
      <c r="CP12" s="61"/>
      <c r="CQ12" s="61"/>
      <c r="CR12" s="61"/>
      <c r="CS12" s="61"/>
      <c r="CT12" s="61"/>
      <c r="CU12" s="61"/>
      <c r="CV12" s="60">
        <f t="shared" si="1"/>
        <v>116433</v>
      </c>
      <c r="CW12" s="60"/>
      <c r="CX12" s="60"/>
      <c r="CY12" s="60"/>
      <c r="CZ12" s="60"/>
      <c r="DA12" s="60"/>
      <c r="DB12" s="60"/>
      <c r="DC12" s="60"/>
      <c r="DD12" s="60"/>
      <c r="DE12" s="62"/>
    </row>
    <row r="13" spans="1:109" s="52" customFormat="1" ht="24.95" customHeight="1" x14ac:dyDescent="0.2">
      <c r="A13" s="53" t="s">
        <v>27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  <c r="P13" s="56" t="s">
        <v>26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 t="s">
        <v>44</v>
      </c>
      <c r="AE13" s="57"/>
      <c r="AF13" s="57"/>
      <c r="AG13" s="58">
        <v>1</v>
      </c>
      <c r="AH13" s="58"/>
      <c r="AI13" s="58"/>
      <c r="AJ13" s="58"/>
      <c r="AK13" s="59">
        <v>6807</v>
      </c>
      <c r="AL13" s="59"/>
      <c r="AM13" s="59"/>
      <c r="AN13" s="59"/>
      <c r="AO13" s="59"/>
      <c r="AP13" s="59"/>
      <c r="AQ13" s="60">
        <f t="shared" si="0"/>
        <v>81684</v>
      </c>
      <c r="AR13" s="60"/>
      <c r="AS13" s="60"/>
      <c r="AT13" s="60"/>
      <c r="AU13" s="60"/>
      <c r="AV13" s="60"/>
      <c r="AW13" s="60"/>
      <c r="AX13" s="60"/>
      <c r="AY13" s="61"/>
      <c r="AZ13" s="61"/>
      <c r="BA13" s="61"/>
      <c r="BB13" s="61"/>
      <c r="BC13" s="61"/>
      <c r="BD13" s="61"/>
      <c r="BE13" s="61"/>
      <c r="BF13" s="61"/>
      <c r="BG13" s="61">
        <v>1134</v>
      </c>
      <c r="BH13" s="61"/>
      <c r="BI13" s="61"/>
      <c r="BJ13" s="61"/>
      <c r="BK13" s="61"/>
      <c r="BL13" s="61"/>
      <c r="BM13" s="61"/>
      <c r="BN13" s="61"/>
      <c r="BO13" s="61">
        <v>11345</v>
      </c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>
        <v>3404</v>
      </c>
      <c r="CF13" s="61"/>
      <c r="CG13" s="61"/>
      <c r="CH13" s="61"/>
      <c r="CI13" s="61"/>
      <c r="CJ13" s="61"/>
      <c r="CK13" s="61"/>
      <c r="CL13" s="61"/>
      <c r="CM13" s="61"/>
      <c r="CN13" s="61">
        <v>5027</v>
      </c>
      <c r="CO13" s="61"/>
      <c r="CP13" s="61"/>
      <c r="CQ13" s="61"/>
      <c r="CR13" s="61"/>
      <c r="CS13" s="61"/>
      <c r="CT13" s="61"/>
      <c r="CU13" s="61"/>
      <c r="CV13" s="60">
        <f t="shared" si="1"/>
        <v>102594</v>
      </c>
      <c r="CW13" s="60"/>
      <c r="CX13" s="60"/>
      <c r="CY13" s="60"/>
      <c r="CZ13" s="60"/>
      <c r="DA13" s="60"/>
      <c r="DB13" s="60"/>
      <c r="DC13" s="60"/>
      <c r="DD13" s="60"/>
      <c r="DE13" s="62"/>
    </row>
    <row r="14" spans="1:109" s="52" customFormat="1" ht="24.95" customHeight="1" x14ac:dyDescent="0.2">
      <c r="A14" s="53" t="s">
        <v>28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5"/>
      <c r="P14" s="56" t="s">
        <v>26</v>
      </c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7" t="s">
        <v>44</v>
      </c>
      <c r="AE14" s="57"/>
      <c r="AF14" s="57"/>
      <c r="AG14" s="58">
        <v>1</v>
      </c>
      <c r="AH14" s="58"/>
      <c r="AI14" s="58"/>
      <c r="AJ14" s="58"/>
      <c r="AK14" s="59">
        <v>6807</v>
      </c>
      <c r="AL14" s="59"/>
      <c r="AM14" s="59"/>
      <c r="AN14" s="59"/>
      <c r="AO14" s="59"/>
      <c r="AP14" s="59"/>
      <c r="AQ14" s="60">
        <f t="shared" si="0"/>
        <v>81684</v>
      </c>
      <c r="AR14" s="60"/>
      <c r="AS14" s="60"/>
      <c r="AT14" s="60"/>
      <c r="AU14" s="60"/>
      <c r="AV14" s="60"/>
      <c r="AW14" s="60"/>
      <c r="AX14" s="60"/>
      <c r="AY14" s="61"/>
      <c r="AZ14" s="61"/>
      <c r="BA14" s="61"/>
      <c r="BB14" s="61"/>
      <c r="BC14" s="61"/>
      <c r="BD14" s="61"/>
      <c r="BE14" s="61"/>
      <c r="BF14" s="61"/>
      <c r="BG14" s="61">
        <v>1134</v>
      </c>
      <c r="BH14" s="61"/>
      <c r="BI14" s="61"/>
      <c r="BJ14" s="61"/>
      <c r="BK14" s="61"/>
      <c r="BL14" s="61"/>
      <c r="BM14" s="61"/>
      <c r="BN14" s="61"/>
      <c r="BO14" s="61">
        <v>11346</v>
      </c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>
        <v>3404</v>
      </c>
      <c r="CF14" s="61"/>
      <c r="CG14" s="61"/>
      <c r="CH14" s="61"/>
      <c r="CI14" s="61"/>
      <c r="CJ14" s="61"/>
      <c r="CK14" s="61"/>
      <c r="CL14" s="61"/>
      <c r="CM14" s="61"/>
      <c r="CN14" s="61">
        <v>5028</v>
      </c>
      <c r="CO14" s="61"/>
      <c r="CP14" s="61"/>
      <c r="CQ14" s="61"/>
      <c r="CR14" s="61"/>
      <c r="CS14" s="61"/>
      <c r="CT14" s="61"/>
      <c r="CU14" s="61"/>
      <c r="CV14" s="60">
        <f t="shared" si="1"/>
        <v>102596</v>
      </c>
      <c r="CW14" s="60"/>
      <c r="CX14" s="60"/>
      <c r="CY14" s="60"/>
      <c r="CZ14" s="60"/>
      <c r="DA14" s="60"/>
      <c r="DB14" s="60"/>
      <c r="DC14" s="60"/>
      <c r="DD14" s="60"/>
      <c r="DE14" s="62"/>
    </row>
    <row r="15" spans="1:109" s="52" customFormat="1" ht="24.95" customHeight="1" x14ac:dyDescent="0.2">
      <c r="A15" s="53" t="s">
        <v>29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5"/>
      <c r="P15" s="65" t="s">
        <v>30</v>
      </c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57" t="s">
        <v>44</v>
      </c>
      <c r="AE15" s="57"/>
      <c r="AF15" s="57"/>
      <c r="AG15" s="58">
        <v>4</v>
      </c>
      <c r="AH15" s="58"/>
      <c r="AI15" s="58"/>
      <c r="AJ15" s="58"/>
      <c r="AK15" s="59">
        <v>7438</v>
      </c>
      <c r="AL15" s="59"/>
      <c r="AM15" s="59"/>
      <c r="AN15" s="59"/>
      <c r="AO15" s="59"/>
      <c r="AP15" s="59"/>
      <c r="AQ15" s="60">
        <f t="shared" si="0"/>
        <v>357024</v>
      </c>
      <c r="AR15" s="60"/>
      <c r="AS15" s="60"/>
      <c r="AT15" s="60"/>
      <c r="AU15" s="60"/>
      <c r="AV15" s="60"/>
      <c r="AW15" s="60"/>
      <c r="AX15" s="60"/>
      <c r="AY15" s="61"/>
      <c r="AZ15" s="61"/>
      <c r="BA15" s="61"/>
      <c r="BB15" s="61"/>
      <c r="BC15" s="61"/>
      <c r="BD15" s="61"/>
      <c r="BE15" s="61"/>
      <c r="BF15" s="61"/>
      <c r="BG15" s="61">
        <v>4958</v>
      </c>
      <c r="BH15" s="61"/>
      <c r="BI15" s="61"/>
      <c r="BJ15" s="61"/>
      <c r="BK15" s="61"/>
      <c r="BL15" s="61"/>
      <c r="BM15" s="61"/>
      <c r="BN15" s="61"/>
      <c r="BO15" s="61">
        <v>49584</v>
      </c>
      <c r="BP15" s="61"/>
      <c r="BQ15" s="61"/>
      <c r="BR15" s="61"/>
      <c r="BS15" s="61"/>
      <c r="BT15" s="61"/>
      <c r="BU15" s="61"/>
      <c r="BV15" s="61"/>
      <c r="BW15" s="61">
        <v>4800</v>
      </c>
      <c r="BX15" s="61"/>
      <c r="BY15" s="61"/>
      <c r="BZ15" s="61"/>
      <c r="CA15" s="61"/>
      <c r="CB15" s="61"/>
      <c r="CC15" s="61"/>
      <c r="CD15" s="61"/>
      <c r="CE15" s="61">
        <v>14875</v>
      </c>
      <c r="CF15" s="61"/>
      <c r="CG15" s="61"/>
      <c r="CH15" s="61"/>
      <c r="CI15" s="61"/>
      <c r="CJ15" s="61"/>
      <c r="CK15" s="61"/>
      <c r="CL15" s="61"/>
      <c r="CM15" s="61"/>
      <c r="CN15" s="61">
        <v>18733</v>
      </c>
      <c r="CO15" s="61"/>
      <c r="CP15" s="61"/>
      <c r="CQ15" s="61"/>
      <c r="CR15" s="61"/>
      <c r="CS15" s="61"/>
      <c r="CT15" s="61"/>
      <c r="CU15" s="61"/>
      <c r="CV15" s="60">
        <f t="shared" si="1"/>
        <v>449974</v>
      </c>
      <c r="CW15" s="60"/>
      <c r="CX15" s="60"/>
      <c r="CY15" s="60"/>
      <c r="CZ15" s="60"/>
      <c r="DA15" s="60"/>
      <c r="DB15" s="60"/>
      <c r="DC15" s="60"/>
      <c r="DD15" s="60"/>
      <c r="DE15" s="62"/>
    </row>
    <row r="16" spans="1:109" s="52" customFormat="1" ht="24.95" customHeight="1" x14ac:dyDescent="0.2">
      <c r="A16" s="53" t="s">
        <v>31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65" t="s">
        <v>30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57" t="s">
        <v>44</v>
      </c>
      <c r="AE16" s="57"/>
      <c r="AF16" s="57"/>
      <c r="AG16" s="58">
        <v>4</v>
      </c>
      <c r="AH16" s="58"/>
      <c r="AI16" s="58"/>
      <c r="AJ16" s="58"/>
      <c r="AK16" s="59">
        <v>6807</v>
      </c>
      <c r="AL16" s="59"/>
      <c r="AM16" s="59"/>
      <c r="AN16" s="59"/>
      <c r="AO16" s="59"/>
      <c r="AP16" s="59"/>
      <c r="AQ16" s="60">
        <f t="shared" si="0"/>
        <v>326736</v>
      </c>
      <c r="AR16" s="60"/>
      <c r="AS16" s="60"/>
      <c r="AT16" s="60"/>
      <c r="AU16" s="60"/>
      <c r="AV16" s="60"/>
      <c r="AW16" s="60"/>
      <c r="AX16" s="60"/>
      <c r="AY16" s="61"/>
      <c r="AZ16" s="61"/>
      <c r="BA16" s="61"/>
      <c r="BB16" s="61"/>
      <c r="BC16" s="61"/>
      <c r="BD16" s="61"/>
      <c r="BE16" s="61"/>
      <c r="BF16" s="61"/>
      <c r="BG16" s="61">
        <v>4372</v>
      </c>
      <c r="BH16" s="61"/>
      <c r="BI16" s="61"/>
      <c r="BJ16" s="61"/>
      <c r="BK16" s="61"/>
      <c r="BL16" s="61"/>
      <c r="BM16" s="61"/>
      <c r="BN16" s="61"/>
      <c r="BO16" s="61">
        <v>43723</v>
      </c>
      <c r="BP16" s="61"/>
      <c r="BQ16" s="61"/>
      <c r="BR16" s="61"/>
      <c r="BS16" s="61"/>
      <c r="BT16" s="61"/>
      <c r="BU16" s="61"/>
      <c r="BV16" s="61"/>
      <c r="BW16" s="61">
        <v>4800</v>
      </c>
      <c r="BX16" s="61"/>
      <c r="BY16" s="61"/>
      <c r="BZ16" s="61"/>
      <c r="CA16" s="61"/>
      <c r="CB16" s="61"/>
      <c r="CC16" s="61"/>
      <c r="CD16" s="61"/>
      <c r="CE16" s="61">
        <v>11072</v>
      </c>
      <c r="CF16" s="61"/>
      <c r="CG16" s="61"/>
      <c r="CH16" s="61"/>
      <c r="CI16" s="61"/>
      <c r="CJ16" s="61"/>
      <c r="CK16" s="61"/>
      <c r="CL16" s="61"/>
      <c r="CM16" s="61"/>
      <c r="CN16" s="61">
        <v>17841</v>
      </c>
      <c r="CO16" s="61"/>
      <c r="CP16" s="61"/>
      <c r="CQ16" s="61"/>
      <c r="CR16" s="61"/>
      <c r="CS16" s="61"/>
      <c r="CT16" s="61"/>
      <c r="CU16" s="61"/>
      <c r="CV16" s="60">
        <f t="shared" si="1"/>
        <v>408544</v>
      </c>
      <c r="CW16" s="60"/>
      <c r="CX16" s="60"/>
      <c r="CY16" s="60"/>
      <c r="CZ16" s="60"/>
      <c r="DA16" s="60"/>
      <c r="DB16" s="60"/>
      <c r="DC16" s="60"/>
      <c r="DD16" s="60"/>
      <c r="DE16" s="62"/>
    </row>
    <row r="17" spans="1:110" s="52" customFormat="1" ht="24.95" customHeight="1" x14ac:dyDescent="0.2">
      <c r="A17" s="53" t="s">
        <v>32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  <c r="P17" s="65" t="s">
        <v>30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57" t="s">
        <v>44</v>
      </c>
      <c r="AE17" s="57"/>
      <c r="AF17" s="57"/>
      <c r="AG17" s="58">
        <v>3</v>
      </c>
      <c r="AH17" s="58"/>
      <c r="AI17" s="58"/>
      <c r="AJ17" s="58"/>
      <c r="AK17" s="59">
        <v>6807</v>
      </c>
      <c r="AL17" s="59"/>
      <c r="AM17" s="59"/>
      <c r="AN17" s="59"/>
      <c r="AO17" s="59"/>
      <c r="AP17" s="59"/>
      <c r="AQ17" s="60">
        <f t="shared" si="0"/>
        <v>245052</v>
      </c>
      <c r="AR17" s="60"/>
      <c r="AS17" s="60"/>
      <c r="AT17" s="60"/>
      <c r="AU17" s="60"/>
      <c r="AV17" s="60"/>
      <c r="AW17" s="60"/>
      <c r="AX17" s="60"/>
      <c r="AY17" s="61"/>
      <c r="AZ17" s="61"/>
      <c r="BA17" s="61"/>
      <c r="BB17" s="61"/>
      <c r="BC17" s="61"/>
      <c r="BD17" s="61"/>
      <c r="BE17" s="61"/>
      <c r="BF17" s="61"/>
      <c r="BG17" s="61">
        <v>3404</v>
      </c>
      <c r="BH17" s="61"/>
      <c r="BI17" s="61"/>
      <c r="BJ17" s="61"/>
      <c r="BK17" s="61"/>
      <c r="BL17" s="61"/>
      <c r="BM17" s="61"/>
      <c r="BN17" s="61"/>
      <c r="BO17" s="61">
        <v>34035</v>
      </c>
      <c r="BP17" s="61"/>
      <c r="BQ17" s="61"/>
      <c r="BR17" s="61"/>
      <c r="BS17" s="61"/>
      <c r="BT17" s="61"/>
      <c r="BU17" s="61"/>
      <c r="BV17" s="61"/>
      <c r="BW17" s="61">
        <v>7776</v>
      </c>
      <c r="BX17" s="61"/>
      <c r="BY17" s="61"/>
      <c r="BZ17" s="61"/>
      <c r="CA17" s="61"/>
      <c r="CB17" s="61"/>
      <c r="CC17" s="61"/>
      <c r="CD17" s="61"/>
      <c r="CE17" s="61">
        <v>10210</v>
      </c>
      <c r="CF17" s="61"/>
      <c r="CG17" s="61"/>
      <c r="CH17" s="61"/>
      <c r="CI17" s="61"/>
      <c r="CJ17" s="61"/>
      <c r="CK17" s="61"/>
      <c r="CL17" s="61"/>
      <c r="CM17" s="61"/>
      <c r="CN17" s="61">
        <v>38102</v>
      </c>
      <c r="CO17" s="61"/>
      <c r="CP17" s="61"/>
      <c r="CQ17" s="61"/>
      <c r="CR17" s="61"/>
      <c r="CS17" s="61"/>
      <c r="CT17" s="61"/>
      <c r="CU17" s="61"/>
      <c r="CV17" s="60">
        <f t="shared" si="1"/>
        <v>338579</v>
      </c>
      <c r="CW17" s="60"/>
      <c r="CX17" s="60"/>
      <c r="CY17" s="60"/>
      <c r="CZ17" s="60"/>
      <c r="DA17" s="60"/>
      <c r="DB17" s="60"/>
      <c r="DC17" s="60"/>
      <c r="DD17" s="60"/>
      <c r="DE17" s="62"/>
    </row>
    <row r="18" spans="1:110" s="52" customFormat="1" ht="51" customHeight="1" x14ac:dyDescent="0.2">
      <c r="A18" s="53" t="s">
        <v>33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  <c r="P18" s="65" t="s">
        <v>40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57" t="s">
        <v>44</v>
      </c>
      <c r="AE18" s="57"/>
      <c r="AF18" s="57"/>
      <c r="AG18" s="58">
        <v>6</v>
      </c>
      <c r="AH18" s="58"/>
      <c r="AI18" s="58"/>
      <c r="AJ18" s="58"/>
      <c r="AK18" s="59">
        <v>6807</v>
      </c>
      <c r="AL18" s="59"/>
      <c r="AM18" s="59"/>
      <c r="AN18" s="59"/>
      <c r="AO18" s="59"/>
      <c r="AP18" s="59"/>
      <c r="AQ18" s="60">
        <f t="shared" si="0"/>
        <v>490104</v>
      </c>
      <c r="AR18" s="60"/>
      <c r="AS18" s="60"/>
      <c r="AT18" s="60"/>
      <c r="AU18" s="60"/>
      <c r="AV18" s="60"/>
      <c r="AW18" s="60"/>
      <c r="AX18" s="60"/>
      <c r="AY18" s="61"/>
      <c r="AZ18" s="61"/>
      <c r="BA18" s="61"/>
      <c r="BB18" s="61"/>
      <c r="BC18" s="61"/>
      <c r="BD18" s="61"/>
      <c r="BE18" s="61"/>
      <c r="BF18" s="61"/>
      <c r="BG18" s="61">
        <v>6807</v>
      </c>
      <c r="BH18" s="61"/>
      <c r="BI18" s="61"/>
      <c r="BJ18" s="61"/>
      <c r="BK18" s="61"/>
      <c r="BL18" s="61"/>
      <c r="BM18" s="61"/>
      <c r="BN18" s="61"/>
      <c r="BO18" s="61">
        <v>68070</v>
      </c>
      <c r="BP18" s="61"/>
      <c r="BQ18" s="61"/>
      <c r="BR18" s="61"/>
      <c r="BS18" s="61"/>
      <c r="BT18" s="61"/>
      <c r="BU18" s="61"/>
      <c r="BV18" s="61"/>
      <c r="BW18" s="61">
        <v>7776</v>
      </c>
      <c r="BX18" s="61"/>
      <c r="BY18" s="61"/>
      <c r="BZ18" s="61"/>
      <c r="CA18" s="61"/>
      <c r="CB18" s="61"/>
      <c r="CC18" s="61"/>
      <c r="CD18" s="61"/>
      <c r="CE18" s="61">
        <v>20421</v>
      </c>
      <c r="CF18" s="61"/>
      <c r="CG18" s="61"/>
      <c r="CH18" s="61"/>
      <c r="CI18" s="61"/>
      <c r="CJ18" s="61"/>
      <c r="CK18" s="61"/>
      <c r="CL18" s="61"/>
      <c r="CM18" s="61"/>
      <c r="CN18" s="61">
        <v>29608</v>
      </c>
      <c r="CO18" s="61"/>
      <c r="CP18" s="61"/>
      <c r="CQ18" s="61"/>
      <c r="CR18" s="61"/>
      <c r="CS18" s="61"/>
      <c r="CT18" s="61"/>
      <c r="CU18" s="61"/>
      <c r="CV18" s="60">
        <f t="shared" si="1"/>
        <v>622786</v>
      </c>
      <c r="CW18" s="60"/>
      <c r="CX18" s="60"/>
      <c r="CY18" s="60"/>
      <c r="CZ18" s="60"/>
      <c r="DA18" s="60"/>
      <c r="DB18" s="60"/>
      <c r="DC18" s="60"/>
      <c r="DD18" s="60"/>
      <c r="DE18" s="62"/>
    </row>
    <row r="19" spans="1:110" s="52" customFormat="1" ht="24.95" customHeight="1" x14ac:dyDescent="0.2">
      <c r="A19" s="66" t="s">
        <v>34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5" t="s">
        <v>30</v>
      </c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57" t="s">
        <v>44</v>
      </c>
      <c r="AE19" s="57"/>
      <c r="AF19" s="57"/>
      <c r="AG19" s="58">
        <v>1</v>
      </c>
      <c r="AH19" s="58"/>
      <c r="AI19" s="58"/>
      <c r="AJ19" s="58"/>
      <c r="AK19" s="59">
        <v>8066</v>
      </c>
      <c r="AL19" s="59"/>
      <c r="AM19" s="59"/>
      <c r="AN19" s="59"/>
      <c r="AO19" s="59"/>
      <c r="AP19" s="59"/>
      <c r="AQ19" s="60">
        <f t="shared" si="0"/>
        <v>96792</v>
      </c>
      <c r="AR19" s="60"/>
      <c r="AS19" s="60"/>
      <c r="AT19" s="60"/>
      <c r="AU19" s="60"/>
      <c r="AV19" s="60"/>
      <c r="AW19" s="60"/>
      <c r="AX19" s="60"/>
      <c r="AY19" s="61"/>
      <c r="AZ19" s="61"/>
      <c r="BA19" s="61"/>
      <c r="BB19" s="61"/>
      <c r="BC19" s="61"/>
      <c r="BD19" s="61"/>
      <c r="BE19" s="61"/>
      <c r="BF19" s="61"/>
      <c r="BG19" s="61">
        <v>1344</v>
      </c>
      <c r="BH19" s="61"/>
      <c r="BI19" s="61"/>
      <c r="BJ19" s="61"/>
      <c r="BK19" s="61"/>
      <c r="BL19" s="61"/>
      <c r="BM19" s="61"/>
      <c r="BN19" s="61"/>
      <c r="BO19" s="61">
        <v>13442</v>
      </c>
      <c r="BP19" s="61"/>
      <c r="BQ19" s="61"/>
      <c r="BR19" s="61"/>
      <c r="BS19" s="61"/>
      <c r="BT19" s="61"/>
      <c r="BU19" s="61"/>
      <c r="BV19" s="61"/>
      <c r="BW19" s="61">
        <v>2500</v>
      </c>
      <c r="BX19" s="61"/>
      <c r="BY19" s="61"/>
      <c r="BZ19" s="61"/>
      <c r="CA19" s="61"/>
      <c r="CB19" s="61"/>
      <c r="CC19" s="61"/>
      <c r="CD19" s="61"/>
      <c r="CE19" s="61">
        <v>4032</v>
      </c>
      <c r="CF19" s="61"/>
      <c r="CG19" s="61"/>
      <c r="CH19" s="61"/>
      <c r="CI19" s="61"/>
      <c r="CJ19" s="61"/>
      <c r="CK19" s="61"/>
      <c r="CL19" s="61"/>
      <c r="CM19" s="61"/>
      <c r="CN19" s="61">
        <v>5636</v>
      </c>
      <c r="CO19" s="61"/>
      <c r="CP19" s="61"/>
      <c r="CQ19" s="61"/>
      <c r="CR19" s="61"/>
      <c r="CS19" s="61"/>
      <c r="CT19" s="61"/>
      <c r="CU19" s="61"/>
      <c r="CV19" s="60">
        <f t="shared" si="1"/>
        <v>123746</v>
      </c>
      <c r="CW19" s="60"/>
      <c r="CX19" s="60"/>
      <c r="CY19" s="60"/>
      <c r="CZ19" s="60"/>
      <c r="DA19" s="60"/>
      <c r="DB19" s="60"/>
      <c r="DC19" s="60"/>
      <c r="DD19" s="60"/>
      <c r="DE19" s="62"/>
    </row>
    <row r="20" spans="1:110" s="52" customFormat="1" ht="24.95" customHeight="1" thickBot="1" x14ac:dyDescent="0.25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7"/>
      <c r="AE20" s="57"/>
      <c r="AF20" s="57"/>
      <c r="AG20" s="58"/>
      <c r="AH20" s="58"/>
      <c r="AI20" s="58"/>
      <c r="AJ20" s="58"/>
      <c r="AK20" s="59"/>
      <c r="AL20" s="59"/>
      <c r="AM20" s="59"/>
      <c r="AN20" s="59"/>
      <c r="AO20" s="59"/>
      <c r="AP20" s="59"/>
      <c r="AQ20" s="60">
        <f t="shared" si="0"/>
        <v>0</v>
      </c>
      <c r="AR20" s="60"/>
      <c r="AS20" s="60"/>
      <c r="AT20" s="60"/>
      <c r="AU20" s="60"/>
      <c r="AV20" s="60"/>
      <c r="AW20" s="60"/>
      <c r="AX20" s="60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0">
        <f t="shared" si="1"/>
        <v>0</v>
      </c>
      <c r="CW20" s="60"/>
      <c r="CX20" s="60"/>
      <c r="CY20" s="60"/>
      <c r="CZ20" s="60"/>
      <c r="DA20" s="60"/>
      <c r="DB20" s="60"/>
      <c r="DC20" s="60"/>
      <c r="DD20" s="60"/>
      <c r="DE20" s="62"/>
    </row>
    <row r="21" spans="1:110" s="52" customFormat="1" ht="24.95" customHeight="1" thickBot="1" x14ac:dyDescent="0.3">
      <c r="A21" s="68" t="s">
        <v>35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  <c r="AG21" s="71">
        <f>SUM(AG8:AJ20)</f>
        <v>25</v>
      </c>
      <c r="AH21" s="71"/>
      <c r="AI21" s="71"/>
      <c r="AJ21" s="71"/>
      <c r="AK21" s="72">
        <f>SUM(AK8:AP20)</f>
        <v>115313</v>
      </c>
      <c r="AL21" s="72"/>
      <c r="AM21" s="72"/>
      <c r="AN21" s="72"/>
      <c r="AO21" s="72"/>
      <c r="AP21" s="72"/>
      <c r="AQ21" s="73">
        <f>SUM(AQ8:AX20)</f>
        <v>2468364</v>
      </c>
      <c r="AR21" s="73"/>
      <c r="AS21" s="73"/>
      <c r="AT21" s="73"/>
      <c r="AU21" s="73"/>
      <c r="AV21" s="73"/>
      <c r="AW21" s="73"/>
      <c r="AX21" s="73"/>
      <c r="AY21" s="73">
        <f>SUM(AY8:BF20)</f>
        <v>0</v>
      </c>
      <c r="AZ21" s="73"/>
      <c r="BA21" s="73"/>
      <c r="BB21" s="73"/>
      <c r="BC21" s="73"/>
      <c r="BD21" s="73"/>
      <c r="BE21" s="73"/>
      <c r="BF21" s="73"/>
      <c r="BG21" s="73">
        <f>SUM(BG8:BN20)</f>
        <v>34104</v>
      </c>
      <c r="BH21" s="73"/>
      <c r="BI21" s="73"/>
      <c r="BJ21" s="73"/>
      <c r="BK21" s="73"/>
      <c r="BL21" s="73"/>
      <c r="BM21" s="73"/>
      <c r="BN21" s="73"/>
      <c r="BO21" s="73">
        <f>SUM(BO8:BV20)</f>
        <v>341077</v>
      </c>
      <c r="BP21" s="73"/>
      <c r="BQ21" s="73"/>
      <c r="BR21" s="73"/>
      <c r="BS21" s="73"/>
      <c r="BT21" s="73"/>
      <c r="BU21" s="73"/>
      <c r="BV21" s="73"/>
      <c r="BW21" s="73">
        <f>SUM(BW8:CD20)</f>
        <v>27652</v>
      </c>
      <c r="BX21" s="73"/>
      <c r="BY21" s="73"/>
      <c r="BZ21" s="73"/>
      <c r="CA21" s="73"/>
      <c r="CB21" s="73"/>
      <c r="CC21" s="73"/>
      <c r="CD21" s="73"/>
      <c r="CE21" s="73">
        <f>SUM(CE8:CM20)</f>
        <v>100275</v>
      </c>
      <c r="CF21" s="73"/>
      <c r="CG21" s="73"/>
      <c r="CH21" s="73"/>
      <c r="CI21" s="73"/>
      <c r="CJ21" s="73"/>
      <c r="CK21" s="73"/>
      <c r="CL21" s="73"/>
      <c r="CM21" s="73"/>
      <c r="CN21" s="73">
        <f>SUM(CN8:CU20)</f>
        <v>154425</v>
      </c>
      <c r="CO21" s="73"/>
      <c r="CP21" s="73"/>
      <c r="CQ21" s="73"/>
      <c r="CR21" s="73"/>
      <c r="CS21" s="73"/>
      <c r="CT21" s="73"/>
      <c r="CU21" s="73"/>
      <c r="CV21" s="73">
        <f>SUM(CV8:DE20)</f>
        <v>3125897</v>
      </c>
      <c r="CW21" s="73"/>
      <c r="CX21" s="73"/>
      <c r="CY21" s="73"/>
      <c r="CZ21" s="73"/>
      <c r="DA21" s="73"/>
      <c r="DB21" s="73"/>
      <c r="DC21" s="73"/>
      <c r="DD21" s="73"/>
      <c r="DE21" s="74"/>
      <c r="DF21" s="75"/>
    </row>
    <row r="22" spans="1:110" s="52" customFormat="1" ht="24.95" customHeight="1" x14ac:dyDescent="0.2"/>
    <row r="23" spans="1:110" s="52" customFormat="1" ht="24.95" customHeight="1" x14ac:dyDescent="0.2"/>
    <row r="24" spans="1:110" s="52" customFormat="1" ht="24.95" customHeight="1" x14ac:dyDescent="0.2"/>
    <row r="25" spans="1:110" s="52" customFormat="1" ht="24.95" customHeight="1" x14ac:dyDescent="0.2"/>
    <row r="26" spans="1:110" s="52" customFormat="1" ht="24.95" customHeight="1" x14ac:dyDescent="0.2"/>
    <row r="27" spans="1:110" s="52" customFormat="1" ht="24.95" customHeight="1" x14ac:dyDescent="0.2"/>
    <row r="28" spans="1:110" s="52" customFormat="1" ht="24.95" customHeight="1" x14ac:dyDescent="0.2"/>
    <row r="29" spans="1:110" s="52" customFormat="1" ht="24.95" customHeight="1" x14ac:dyDescent="0.2"/>
    <row r="30" spans="1:110" s="52" customFormat="1" ht="24.95" customHeight="1" x14ac:dyDescent="0.2"/>
    <row r="31" spans="1:110" s="52" customFormat="1" ht="24.95" customHeight="1" x14ac:dyDescent="0.2"/>
    <row r="32" spans="1:110" s="52" customFormat="1" ht="24.95" customHeight="1" x14ac:dyDescent="0.2"/>
    <row r="33" s="52" customFormat="1" ht="24.95" customHeight="1" x14ac:dyDescent="0.2"/>
    <row r="34" s="52" customFormat="1" ht="24.95" customHeight="1" x14ac:dyDescent="0.2"/>
    <row r="35" s="52" customFormat="1" ht="24.95" customHeight="1" x14ac:dyDescent="0.2"/>
    <row r="36" s="52" customFormat="1" ht="24.95" customHeight="1" x14ac:dyDescent="0.2"/>
    <row r="37" s="52" customFormat="1" ht="24.95" customHeight="1" x14ac:dyDescent="0.2"/>
    <row r="38" s="52" customFormat="1" ht="24.95" customHeight="1" x14ac:dyDescent="0.2"/>
    <row r="39" s="52" customFormat="1" ht="24.95" customHeight="1" x14ac:dyDescent="0.2"/>
    <row r="40" s="52" customFormat="1" ht="24.95" customHeight="1" x14ac:dyDescent="0.2"/>
    <row r="41" s="52" customFormat="1" ht="24.95" customHeight="1" x14ac:dyDescent="0.2"/>
    <row r="42" s="52" customFormat="1" ht="24.95" customHeight="1" x14ac:dyDescent="0.2"/>
    <row r="43" s="52" customFormat="1" ht="24.95" customHeight="1" x14ac:dyDescent="0.2"/>
    <row r="44" s="52" customFormat="1" ht="24.95" customHeight="1" x14ac:dyDescent="0.2"/>
    <row r="45" s="52" customFormat="1" ht="24.95" customHeight="1" x14ac:dyDescent="0.2"/>
    <row r="46" s="52" customFormat="1" ht="24.95" customHeight="1" x14ac:dyDescent="0.2"/>
    <row r="47" s="52" customFormat="1" ht="24.95" customHeight="1" x14ac:dyDescent="0.2"/>
    <row r="48" s="52" customFormat="1" ht="24.95" customHeight="1" x14ac:dyDescent="0.2"/>
    <row r="49" s="52" customFormat="1" ht="24.95" customHeight="1" x14ac:dyDescent="0.2"/>
    <row r="50" s="52" customFormat="1" ht="24.95" customHeight="1" x14ac:dyDescent="0.2"/>
    <row r="51" s="52" customFormat="1" ht="24.95" customHeight="1" x14ac:dyDescent="0.2"/>
    <row r="52" s="52" customFormat="1" ht="24.95" customHeight="1" x14ac:dyDescent="0.2"/>
    <row r="53" s="52" customFormat="1" ht="24.95" customHeight="1" x14ac:dyDescent="0.2"/>
    <row r="54" s="52" customFormat="1" ht="24.95" customHeight="1" x14ac:dyDescent="0.2"/>
    <row r="55" s="52" customFormat="1" ht="24.95" customHeight="1" x14ac:dyDescent="0.2"/>
    <row r="56" s="52" customFormat="1" ht="24.95" customHeight="1" x14ac:dyDescent="0.2"/>
    <row r="57" s="52" customFormat="1" ht="24.95" customHeight="1" x14ac:dyDescent="0.2"/>
    <row r="58" s="52" customFormat="1" ht="24.95" customHeight="1" x14ac:dyDescent="0.2"/>
    <row r="59" s="52" customFormat="1" ht="24.95" customHeight="1" x14ac:dyDescent="0.2"/>
    <row r="60" s="52" customFormat="1" ht="24.95" customHeight="1" x14ac:dyDescent="0.2"/>
    <row r="61" s="52" customFormat="1" ht="24.95" customHeight="1" x14ac:dyDescent="0.2"/>
    <row r="62" s="52" customFormat="1" ht="24.95" customHeight="1" x14ac:dyDescent="0.2"/>
    <row r="63" s="52" customFormat="1" ht="24.95" customHeight="1" x14ac:dyDescent="0.2"/>
    <row r="64" s="52" customFormat="1" ht="24.95" customHeight="1" x14ac:dyDescent="0.2"/>
    <row r="65" s="52" customFormat="1" ht="24.95" customHeight="1" x14ac:dyDescent="0.2"/>
    <row r="66" s="52" customFormat="1" ht="24.95" customHeight="1" x14ac:dyDescent="0.2"/>
    <row r="67" s="52" customFormat="1" ht="24.95" customHeight="1" x14ac:dyDescent="0.2"/>
    <row r="68" s="52" customFormat="1" ht="24.95" customHeight="1" x14ac:dyDescent="0.2"/>
    <row r="69" s="52" customFormat="1" ht="24.95" customHeight="1" x14ac:dyDescent="0.2"/>
    <row r="70" s="52" customFormat="1" ht="24.95" customHeight="1" x14ac:dyDescent="0.2"/>
    <row r="71" s="52" customFormat="1" ht="24.95" customHeight="1" x14ac:dyDescent="0.2"/>
    <row r="72" s="52" customFormat="1" ht="24.95" customHeight="1" x14ac:dyDescent="0.2"/>
    <row r="73" s="52" customFormat="1" ht="24.95" customHeight="1" x14ac:dyDescent="0.2"/>
    <row r="74" s="52" customFormat="1" ht="24.95" customHeight="1" x14ac:dyDescent="0.2"/>
    <row r="75" s="52" customFormat="1" ht="24.95" customHeight="1" x14ac:dyDescent="0.2"/>
    <row r="76" s="52" customFormat="1" ht="24.95" customHeight="1" x14ac:dyDescent="0.2"/>
    <row r="77" s="52" customFormat="1" ht="24.95" customHeight="1" x14ac:dyDescent="0.2"/>
    <row r="78" s="52" customFormat="1" ht="24.95" customHeight="1" x14ac:dyDescent="0.2"/>
    <row r="79" s="52" customFormat="1" ht="24.95" customHeight="1" x14ac:dyDescent="0.2"/>
    <row r="80" s="52" customFormat="1" ht="24.95" customHeight="1" x14ac:dyDescent="0.2"/>
    <row r="81" s="52" customFormat="1" ht="24.95" customHeight="1" x14ac:dyDescent="0.2"/>
    <row r="82" s="52" customFormat="1" ht="24.95" customHeight="1" x14ac:dyDescent="0.2"/>
    <row r="83" s="52" customFormat="1" ht="24.95" customHeight="1" x14ac:dyDescent="0.2"/>
    <row r="84" s="52" customFormat="1" ht="24.95" customHeight="1" x14ac:dyDescent="0.2"/>
    <row r="85" s="52" customFormat="1" ht="24.95" customHeight="1" x14ac:dyDescent="0.2"/>
    <row r="86" s="52" customFormat="1" ht="24.95" customHeight="1" x14ac:dyDescent="0.2"/>
    <row r="87" s="52" customFormat="1" ht="24.95" customHeight="1" x14ac:dyDescent="0.2"/>
    <row r="88" s="52" customFormat="1" ht="24.95" customHeight="1" x14ac:dyDescent="0.2"/>
    <row r="89" s="52" customFormat="1" ht="24.95" customHeight="1" x14ac:dyDescent="0.2"/>
    <row r="90" s="52" customFormat="1" ht="24.95" customHeight="1" x14ac:dyDescent="0.2"/>
    <row r="91" s="52" customFormat="1" ht="24.95" customHeight="1" x14ac:dyDescent="0.2"/>
    <row r="92" s="52" customFormat="1" ht="24.95" customHeight="1" x14ac:dyDescent="0.2"/>
    <row r="93" s="52" customFormat="1" ht="24.95" customHeight="1" x14ac:dyDescent="0.2"/>
    <row r="94" s="52" customFormat="1" ht="24.95" customHeight="1" x14ac:dyDescent="0.2"/>
    <row r="95" s="52" customFormat="1" ht="24.95" customHeight="1" x14ac:dyDescent="0.2"/>
    <row r="96" s="52" customFormat="1" ht="24.95" customHeight="1" x14ac:dyDescent="0.2"/>
    <row r="97" s="52" customFormat="1" ht="24.95" customHeight="1" x14ac:dyDescent="0.2"/>
    <row r="98" s="52" customFormat="1" ht="24.95" customHeight="1" x14ac:dyDescent="0.2"/>
    <row r="99" s="52" customFormat="1" ht="24.95" customHeight="1" x14ac:dyDescent="0.2"/>
    <row r="100" s="52" customFormat="1" ht="24.95" customHeight="1" x14ac:dyDescent="0.2"/>
    <row r="101" s="52" customFormat="1" ht="24.95" customHeight="1" x14ac:dyDescent="0.2"/>
    <row r="102" s="52" customFormat="1" ht="24.95" customHeight="1" x14ac:dyDescent="0.2"/>
    <row r="103" s="52" customFormat="1" ht="24.95" customHeight="1" x14ac:dyDescent="0.2"/>
    <row r="104" s="52" customFormat="1" ht="24.95" customHeight="1" x14ac:dyDescent="0.2"/>
    <row r="105" s="52" customFormat="1" ht="24.95" customHeight="1" x14ac:dyDescent="0.2"/>
    <row r="106" s="52" customFormat="1" ht="24.95" customHeight="1" x14ac:dyDescent="0.2"/>
    <row r="107" s="52" customFormat="1" ht="24.95" customHeight="1" x14ac:dyDescent="0.2"/>
    <row r="108" s="52" customFormat="1" ht="24.95" customHeight="1" x14ac:dyDescent="0.2"/>
    <row r="109" s="52" customFormat="1" ht="24.95" customHeight="1" x14ac:dyDescent="0.2"/>
    <row r="110" s="52" customFormat="1" ht="24.95" customHeight="1" x14ac:dyDescent="0.2"/>
    <row r="111" s="52" customFormat="1" ht="24.95" customHeight="1" x14ac:dyDescent="0.2"/>
    <row r="112" s="52" customFormat="1" ht="24.95" customHeight="1" x14ac:dyDescent="0.2"/>
    <row r="113" s="52" customFormat="1" ht="24.95" customHeight="1" x14ac:dyDescent="0.2"/>
    <row r="114" s="52" customFormat="1" ht="24.95" customHeight="1" x14ac:dyDescent="0.2"/>
    <row r="115" s="52" customFormat="1" ht="24.95" customHeight="1" x14ac:dyDescent="0.2"/>
    <row r="116" s="52" customFormat="1" ht="12.75" x14ac:dyDescent="0.2"/>
    <row r="117" s="52" customFormat="1" ht="12.75" x14ac:dyDescent="0.2"/>
    <row r="118" s="52" customFormat="1" ht="12.75" x14ac:dyDescent="0.2"/>
    <row r="119" s="52" customFormat="1" ht="12.75" x14ac:dyDescent="0.2"/>
    <row r="120" s="52" customFormat="1" ht="12.75" x14ac:dyDescent="0.2"/>
    <row r="121" s="52" customFormat="1" ht="12.75" x14ac:dyDescent="0.2"/>
    <row r="122" s="52" customFormat="1" ht="12.75" x14ac:dyDescent="0.2"/>
    <row r="123" s="52" customFormat="1" ht="12.75" x14ac:dyDescent="0.2"/>
    <row r="124" s="52" customFormat="1" ht="12.75" x14ac:dyDescent="0.2"/>
    <row r="125" s="52" customFormat="1" ht="12.75" x14ac:dyDescent="0.2"/>
    <row r="126" s="52" customFormat="1" ht="12.75" x14ac:dyDescent="0.2"/>
    <row r="127" s="52" customFormat="1" ht="12.75" x14ac:dyDescent="0.2"/>
    <row r="128" s="52" customFormat="1" ht="12.75" x14ac:dyDescent="0.2"/>
    <row r="129" s="52" customFormat="1" ht="12.75" x14ac:dyDescent="0.2"/>
    <row r="130" s="52" customFormat="1" ht="12.75" x14ac:dyDescent="0.2"/>
    <row r="131" s="52" customFormat="1" ht="12.75" x14ac:dyDescent="0.2"/>
    <row r="132" s="52" customFormat="1" ht="12.75" x14ac:dyDescent="0.2"/>
    <row r="133" s="52" customFormat="1" ht="12.75" x14ac:dyDescent="0.2"/>
    <row r="134" s="52" customFormat="1" ht="12.75" x14ac:dyDescent="0.2"/>
    <row r="135" s="52" customFormat="1" ht="12.75" x14ac:dyDescent="0.2"/>
    <row r="136" s="52" customFormat="1" ht="12.75" x14ac:dyDescent="0.2"/>
    <row r="137" s="52" customFormat="1" ht="12.75" x14ac:dyDescent="0.2"/>
    <row r="138" s="52" customFormat="1" ht="12.75" x14ac:dyDescent="0.2"/>
    <row r="139" s="52" customFormat="1" ht="12.75" x14ac:dyDescent="0.2"/>
    <row r="140" s="52" customFormat="1" ht="12.75" x14ac:dyDescent="0.2"/>
    <row r="141" s="52" customFormat="1" ht="12.75" x14ac:dyDescent="0.2"/>
    <row r="142" s="52" customFormat="1" ht="12.75" x14ac:dyDescent="0.2"/>
    <row r="143" s="52" customFormat="1" ht="12.75" x14ac:dyDescent="0.2"/>
    <row r="144" s="52" customFormat="1" ht="12.75" x14ac:dyDescent="0.2"/>
    <row r="145" s="52" customFormat="1" ht="12.75" x14ac:dyDescent="0.2"/>
    <row r="146" s="52" customFormat="1" ht="12.75" x14ac:dyDescent="0.2"/>
    <row r="147" s="52" customFormat="1" ht="12.75" x14ac:dyDescent="0.2"/>
    <row r="148" s="52" customFormat="1" ht="12.75" x14ac:dyDescent="0.2"/>
    <row r="149" s="52" customFormat="1" ht="12.75" x14ac:dyDescent="0.2"/>
    <row r="150" s="52" customFormat="1" ht="12.75" x14ac:dyDescent="0.2"/>
    <row r="151" s="52" customFormat="1" ht="12.75" x14ac:dyDescent="0.2"/>
    <row r="152" s="52" customFormat="1" ht="12.75" x14ac:dyDescent="0.2"/>
    <row r="153" s="52" customFormat="1" ht="12.75" x14ac:dyDescent="0.2"/>
    <row r="154" s="52" customFormat="1" ht="12.75" x14ac:dyDescent="0.2"/>
    <row r="155" s="52" customFormat="1" ht="12.75" x14ac:dyDescent="0.2"/>
    <row r="156" s="52" customFormat="1" ht="12.75" x14ac:dyDescent="0.2"/>
    <row r="157" s="52" customFormat="1" ht="12.75" x14ac:dyDescent="0.2"/>
    <row r="158" s="52" customFormat="1" ht="12.75" x14ac:dyDescent="0.2"/>
    <row r="159" s="52" customFormat="1" ht="12.75" x14ac:dyDescent="0.2"/>
    <row r="160" s="52" customFormat="1" ht="12.75" x14ac:dyDescent="0.2"/>
    <row r="161" s="52" customFormat="1" ht="12.75" x14ac:dyDescent="0.2"/>
    <row r="162" s="52" customFormat="1" ht="12.75" x14ac:dyDescent="0.2"/>
    <row r="163" s="52" customFormat="1" ht="12.75" x14ac:dyDescent="0.2"/>
    <row r="164" s="52" customFormat="1" ht="12.75" x14ac:dyDescent="0.2"/>
    <row r="165" s="52" customFormat="1" ht="12.75" x14ac:dyDescent="0.2"/>
    <row r="166" s="52" customFormat="1" ht="12.75" x14ac:dyDescent="0.2"/>
    <row r="167" s="52" customFormat="1" ht="12.75" x14ac:dyDescent="0.2"/>
    <row r="168" s="52" customFormat="1" ht="12.75" x14ac:dyDescent="0.2"/>
    <row r="169" s="52" customFormat="1" ht="12.75" x14ac:dyDescent="0.2"/>
    <row r="170" s="52" customFormat="1" ht="12.75" x14ac:dyDescent="0.2"/>
    <row r="171" s="52" customFormat="1" ht="12.75" x14ac:dyDescent="0.2"/>
    <row r="172" s="52" customFormat="1" ht="12.75" x14ac:dyDescent="0.2"/>
    <row r="173" s="52" customFormat="1" ht="12.75" x14ac:dyDescent="0.2"/>
    <row r="174" s="52" customFormat="1" ht="12.75" x14ac:dyDescent="0.2"/>
    <row r="175" s="52" customFormat="1" ht="12.75" x14ac:dyDescent="0.2"/>
    <row r="176" s="52" customFormat="1" ht="12.75" x14ac:dyDescent="0.2"/>
    <row r="177" s="52" customFormat="1" ht="12.75" x14ac:dyDescent="0.2"/>
    <row r="178" s="52" customFormat="1" ht="12.75" x14ac:dyDescent="0.2"/>
    <row r="179" s="52" customFormat="1" ht="12.75" x14ac:dyDescent="0.2"/>
    <row r="180" s="52" customFormat="1" ht="12.75" x14ac:dyDescent="0.2"/>
    <row r="181" s="52" customFormat="1" ht="12.75" x14ac:dyDescent="0.2"/>
    <row r="182" s="52" customFormat="1" ht="12.75" x14ac:dyDescent="0.2"/>
    <row r="183" s="52" customFormat="1" ht="12.75" x14ac:dyDescent="0.2"/>
    <row r="184" s="52" customFormat="1" ht="12.75" x14ac:dyDescent="0.2"/>
    <row r="185" s="52" customFormat="1" ht="12.75" x14ac:dyDescent="0.2"/>
    <row r="186" s="52" customFormat="1" ht="12.75" x14ac:dyDescent="0.2"/>
    <row r="187" s="52" customFormat="1" ht="12.75" x14ac:dyDescent="0.2"/>
    <row r="188" s="52" customFormat="1" ht="12.75" x14ac:dyDescent="0.2"/>
    <row r="189" s="52" customFormat="1" ht="12.75" x14ac:dyDescent="0.2"/>
    <row r="190" s="52" customFormat="1" ht="12.75" x14ac:dyDescent="0.2"/>
    <row r="191" s="52" customFormat="1" ht="12.75" x14ac:dyDescent="0.2"/>
    <row r="192" s="52" customFormat="1" ht="12.75" x14ac:dyDescent="0.2"/>
    <row r="193" s="52" customFormat="1" ht="12.75" x14ac:dyDescent="0.2"/>
    <row r="194" s="52" customFormat="1" ht="12.75" x14ac:dyDescent="0.2"/>
    <row r="195" s="52" customFormat="1" ht="12.75" x14ac:dyDescent="0.2"/>
    <row r="196" s="52" customFormat="1" ht="12.75" x14ac:dyDescent="0.2"/>
    <row r="197" s="52" customFormat="1" ht="12.75" x14ac:dyDescent="0.2"/>
    <row r="198" s="52" customFormat="1" ht="12.75" x14ac:dyDescent="0.2"/>
    <row r="199" s="52" customFormat="1" ht="12.75" x14ac:dyDescent="0.2"/>
    <row r="200" s="52" customFormat="1" ht="12.75" x14ac:dyDescent="0.2"/>
    <row r="201" s="52" customFormat="1" ht="12.75" x14ac:dyDescent="0.2"/>
    <row r="202" s="52" customFormat="1" ht="12.75" x14ac:dyDescent="0.2"/>
    <row r="203" s="52" customFormat="1" ht="12.75" x14ac:dyDescent="0.2"/>
    <row r="204" s="52" customFormat="1" ht="12.75" x14ac:dyDescent="0.2"/>
    <row r="205" s="52" customFormat="1" ht="12.75" x14ac:dyDescent="0.2"/>
    <row r="206" s="52" customFormat="1" ht="12.75" x14ac:dyDescent="0.2"/>
    <row r="207" s="52" customFormat="1" ht="12.75" x14ac:dyDescent="0.2"/>
    <row r="208" s="52" customFormat="1" ht="12.75" x14ac:dyDescent="0.2"/>
    <row r="209" s="52" customFormat="1" ht="12.75" x14ac:dyDescent="0.2"/>
    <row r="210" s="52" customFormat="1" ht="12.75" x14ac:dyDescent="0.2"/>
    <row r="211" s="52" customFormat="1" ht="12.75" x14ac:dyDescent="0.2"/>
    <row r="212" s="52" customFormat="1" ht="12.75" x14ac:dyDescent="0.2"/>
    <row r="213" s="52" customFormat="1" ht="12.75" x14ac:dyDescent="0.2"/>
    <row r="214" s="52" customFormat="1" ht="12.75" x14ac:dyDescent="0.2"/>
    <row r="215" s="52" customFormat="1" ht="12.75" x14ac:dyDescent="0.2"/>
    <row r="216" s="52" customFormat="1" ht="12.75" x14ac:dyDescent="0.2"/>
    <row r="217" s="52" customFormat="1" ht="12.75" x14ac:dyDescent="0.2"/>
    <row r="218" s="52" customFormat="1" ht="12.75" x14ac:dyDescent="0.2"/>
    <row r="219" s="52" customFormat="1" ht="12.75" x14ac:dyDescent="0.2"/>
    <row r="220" s="52" customFormat="1" ht="12.75" x14ac:dyDescent="0.2"/>
    <row r="221" s="52" customFormat="1" ht="12.75" x14ac:dyDescent="0.2"/>
    <row r="222" s="52" customFormat="1" ht="12.75" x14ac:dyDescent="0.2"/>
    <row r="223" s="52" customFormat="1" ht="12.75" x14ac:dyDescent="0.2"/>
    <row r="224" s="52" customFormat="1" ht="12.75" x14ac:dyDescent="0.2"/>
    <row r="225" s="52" customFormat="1" ht="12.75" x14ac:dyDescent="0.2"/>
    <row r="226" s="52" customFormat="1" ht="12.75" x14ac:dyDescent="0.2"/>
    <row r="227" s="52" customFormat="1" ht="12.75" x14ac:dyDescent="0.2"/>
    <row r="228" s="52" customFormat="1" ht="12.75" x14ac:dyDescent="0.2"/>
    <row r="229" s="52" customFormat="1" ht="12.75" x14ac:dyDescent="0.2"/>
    <row r="230" s="52" customFormat="1" ht="12.75" x14ac:dyDescent="0.2"/>
    <row r="231" s="52" customFormat="1" ht="12.75" x14ac:dyDescent="0.2"/>
    <row r="232" s="52" customFormat="1" ht="12.75" x14ac:dyDescent="0.2"/>
    <row r="233" s="52" customFormat="1" ht="12.75" x14ac:dyDescent="0.2"/>
    <row r="234" s="52" customFormat="1" ht="12.75" x14ac:dyDescent="0.2"/>
    <row r="235" s="52" customFormat="1" ht="12.75" x14ac:dyDescent="0.2"/>
    <row r="236" s="52" customFormat="1" ht="12.75" x14ac:dyDescent="0.2"/>
    <row r="237" s="52" customFormat="1" ht="12.75" x14ac:dyDescent="0.2"/>
    <row r="238" s="52" customFormat="1" ht="12.75" x14ac:dyDescent="0.2"/>
    <row r="239" s="52" customFormat="1" ht="12.75" x14ac:dyDescent="0.2"/>
    <row r="240" s="52" customFormat="1" ht="12.75" x14ac:dyDescent="0.2"/>
    <row r="241" s="52" customFormat="1" ht="12.75" x14ac:dyDescent="0.2"/>
    <row r="242" s="52" customFormat="1" ht="12.75" x14ac:dyDescent="0.2"/>
    <row r="243" s="52" customFormat="1" ht="12.75" x14ac:dyDescent="0.2"/>
    <row r="244" s="52" customFormat="1" ht="12.75" x14ac:dyDescent="0.2"/>
    <row r="245" s="52" customFormat="1" ht="12.75" x14ac:dyDescent="0.2"/>
    <row r="246" s="52" customFormat="1" ht="12.75" x14ac:dyDescent="0.2"/>
    <row r="247" s="52" customFormat="1" ht="12.75" x14ac:dyDescent="0.2"/>
    <row r="248" s="52" customFormat="1" ht="12.75" x14ac:dyDescent="0.2"/>
    <row r="249" s="52" customFormat="1" ht="12.75" x14ac:dyDescent="0.2"/>
    <row r="250" s="52" customFormat="1" ht="12.75" x14ac:dyDescent="0.2"/>
    <row r="251" s="52" customFormat="1" ht="12.75" x14ac:dyDescent="0.2"/>
    <row r="252" s="52" customFormat="1" ht="12.75" x14ac:dyDescent="0.2"/>
    <row r="253" s="52" customFormat="1" ht="12.75" x14ac:dyDescent="0.2"/>
    <row r="254" s="52" customFormat="1" ht="12.75" x14ac:dyDescent="0.2"/>
    <row r="255" s="52" customFormat="1" ht="12.75" x14ac:dyDescent="0.2"/>
    <row r="256" s="52" customFormat="1" ht="12.75" x14ac:dyDescent="0.2"/>
    <row r="257" s="52" customFormat="1" ht="12.75" x14ac:dyDescent="0.2"/>
    <row r="258" s="52" customFormat="1" ht="12.75" x14ac:dyDescent="0.2"/>
    <row r="259" s="52" customFormat="1" ht="12.75" x14ac:dyDescent="0.2"/>
    <row r="260" s="52" customFormat="1" ht="12.75" x14ac:dyDescent="0.2"/>
    <row r="261" s="52" customFormat="1" ht="12.75" x14ac:dyDescent="0.2"/>
    <row r="262" s="52" customFormat="1" ht="12.75" x14ac:dyDescent="0.2"/>
    <row r="263" s="52" customFormat="1" ht="12.75" x14ac:dyDescent="0.2"/>
    <row r="264" s="52" customFormat="1" ht="12.75" x14ac:dyDescent="0.2"/>
    <row r="265" s="52" customFormat="1" ht="12.75" x14ac:dyDescent="0.2"/>
    <row r="266" s="52" customFormat="1" ht="12.75" x14ac:dyDescent="0.2"/>
    <row r="267" s="52" customFormat="1" ht="12.75" x14ac:dyDescent="0.2"/>
    <row r="268" s="52" customFormat="1" ht="12.75" x14ac:dyDescent="0.2"/>
    <row r="269" s="52" customFormat="1" ht="12.75" x14ac:dyDescent="0.2"/>
    <row r="270" s="52" customFormat="1" ht="12.75" x14ac:dyDescent="0.2"/>
    <row r="271" s="52" customFormat="1" ht="12.75" x14ac:dyDescent="0.2"/>
    <row r="272" s="52" customFormat="1" ht="12.75" x14ac:dyDescent="0.2"/>
    <row r="273" s="52" customFormat="1" ht="12.75" x14ac:dyDescent="0.2"/>
    <row r="274" s="52" customFormat="1" ht="12.75" x14ac:dyDescent="0.2"/>
    <row r="275" s="52" customFormat="1" ht="12.75" x14ac:dyDescent="0.2"/>
    <row r="276" s="52" customFormat="1" ht="12.75" x14ac:dyDescent="0.2"/>
    <row r="277" s="52" customFormat="1" ht="12.75" x14ac:dyDescent="0.2"/>
    <row r="278" s="52" customFormat="1" ht="12.75" x14ac:dyDescent="0.2"/>
    <row r="279" s="52" customFormat="1" ht="12.75" x14ac:dyDescent="0.2"/>
    <row r="280" s="52" customFormat="1" ht="12.75" x14ac:dyDescent="0.2"/>
    <row r="281" s="52" customFormat="1" ht="12.75" x14ac:dyDescent="0.2"/>
    <row r="282" s="52" customFormat="1" ht="12.75" x14ac:dyDescent="0.2"/>
    <row r="283" s="52" customFormat="1" ht="12.75" x14ac:dyDescent="0.2"/>
    <row r="284" s="52" customFormat="1" ht="12.75" x14ac:dyDescent="0.2"/>
    <row r="285" s="52" customFormat="1" ht="12.75" x14ac:dyDescent="0.2"/>
    <row r="286" s="52" customFormat="1" ht="12.75" x14ac:dyDescent="0.2"/>
    <row r="287" s="52" customFormat="1" ht="12.75" x14ac:dyDescent="0.2"/>
    <row r="288" s="52" customFormat="1" ht="12.75" x14ac:dyDescent="0.2"/>
    <row r="289" s="52" customFormat="1" ht="12.75" x14ac:dyDescent="0.2"/>
    <row r="290" s="52" customFormat="1" ht="12.75" x14ac:dyDescent="0.2"/>
    <row r="291" s="52" customFormat="1" ht="12.75" x14ac:dyDescent="0.2"/>
    <row r="292" s="52" customFormat="1" ht="12.75" x14ac:dyDescent="0.2"/>
    <row r="293" s="52" customFormat="1" ht="12.75" x14ac:dyDescent="0.2"/>
    <row r="294" s="52" customFormat="1" ht="12.75" x14ac:dyDescent="0.2"/>
    <row r="295" s="52" customFormat="1" ht="12.75" x14ac:dyDescent="0.2"/>
    <row r="296" s="52" customFormat="1" ht="12.75" x14ac:dyDescent="0.2"/>
    <row r="297" s="52" customFormat="1" ht="12.75" x14ac:dyDescent="0.2"/>
    <row r="298" s="52" customFormat="1" ht="12.75" x14ac:dyDescent="0.2"/>
    <row r="299" s="52" customFormat="1" ht="12.75" x14ac:dyDescent="0.2"/>
    <row r="300" s="52" customFormat="1" ht="12.75" x14ac:dyDescent="0.2"/>
    <row r="301" s="52" customFormat="1" ht="12.75" x14ac:dyDescent="0.2"/>
    <row r="302" s="52" customFormat="1" ht="12.75" x14ac:dyDescent="0.2"/>
    <row r="303" s="52" customFormat="1" ht="12.75" x14ac:dyDescent="0.2"/>
    <row r="304" s="52" customFormat="1" ht="12.75" x14ac:dyDescent="0.2"/>
    <row r="305" s="52" customFormat="1" ht="12.75" x14ac:dyDescent="0.2"/>
    <row r="306" s="52" customFormat="1" ht="12.75" x14ac:dyDescent="0.2"/>
    <row r="307" s="52" customFormat="1" ht="12.75" x14ac:dyDescent="0.2"/>
    <row r="308" s="52" customFormat="1" ht="12.75" x14ac:dyDescent="0.2"/>
    <row r="309" s="52" customFormat="1" ht="12.75" x14ac:dyDescent="0.2"/>
    <row r="310" s="52" customFormat="1" ht="12.75" x14ac:dyDescent="0.2"/>
    <row r="311" s="52" customFormat="1" ht="12.75" x14ac:dyDescent="0.2"/>
    <row r="312" s="52" customFormat="1" ht="12.75" x14ac:dyDescent="0.2"/>
    <row r="313" s="52" customFormat="1" ht="12.75" x14ac:dyDescent="0.2"/>
    <row r="314" s="52" customFormat="1" ht="12.75" x14ac:dyDescent="0.2"/>
    <row r="315" s="52" customFormat="1" ht="12.75" x14ac:dyDescent="0.2"/>
    <row r="316" s="52" customFormat="1" ht="12.75" x14ac:dyDescent="0.2"/>
    <row r="317" s="52" customFormat="1" ht="12.75" x14ac:dyDescent="0.2"/>
    <row r="318" s="52" customFormat="1" ht="12.75" x14ac:dyDescent="0.2"/>
    <row r="319" s="52" customFormat="1" ht="12.75" x14ac:dyDescent="0.2"/>
    <row r="320" s="52" customFormat="1" ht="12.75" x14ac:dyDescent="0.2"/>
    <row r="321" s="52" customFormat="1" ht="12.75" x14ac:dyDescent="0.2"/>
    <row r="322" s="52" customFormat="1" ht="12.75" x14ac:dyDescent="0.2"/>
    <row r="323" s="52" customFormat="1" ht="12.75" x14ac:dyDescent="0.2"/>
    <row r="324" s="52" customFormat="1" ht="12.75" x14ac:dyDescent="0.2"/>
    <row r="325" s="52" customFormat="1" ht="12.75" x14ac:dyDescent="0.2"/>
    <row r="326" s="52" customFormat="1" ht="12.75" x14ac:dyDescent="0.2"/>
    <row r="327" s="52" customFormat="1" ht="12.75" x14ac:dyDescent="0.2"/>
    <row r="328" s="52" customFormat="1" ht="12.75" x14ac:dyDescent="0.2"/>
    <row r="329" s="52" customFormat="1" ht="12.75" x14ac:dyDescent="0.2"/>
    <row r="330" s="52" customFormat="1" ht="12.75" x14ac:dyDescent="0.2"/>
    <row r="331" s="52" customFormat="1" ht="12.75" x14ac:dyDescent="0.2"/>
    <row r="332" s="52" customFormat="1" ht="12.75" x14ac:dyDescent="0.2"/>
    <row r="333" s="52" customFormat="1" ht="12.75" x14ac:dyDescent="0.2"/>
    <row r="334" s="52" customFormat="1" ht="12.75" x14ac:dyDescent="0.2"/>
    <row r="335" s="52" customFormat="1" ht="12.75" x14ac:dyDescent="0.2"/>
    <row r="336" s="52" customFormat="1" ht="12.75" x14ac:dyDescent="0.2"/>
    <row r="337" s="52" customFormat="1" ht="12.75" x14ac:dyDescent="0.2"/>
    <row r="338" s="52" customFormat="1" ht="12.75" x14ac:dyDescent="0.2"/>
    <row r="339" s="52" customFormat="1" ht="12.75" x14ac:dyDescent="0.2"/>
    <row r="340" s="52" customFormat="1" ht="12.75" x14ac:dyDescent="0.2"/>
    <row r="341" s="52" customFormat="1" ht="12.75" x14ac:dyDescent="0.2"/>
    <row r="342" s="52" customFormat="1" ht="12.75" x14ac:dyDescent="0.2"/>
    <row r="343" s="52" customFormat="1" ht="12.75" x14ac:dyDescent="0.2"/>
    <row r="344" s="52" customFormat="1" ht="12.75" x14ac:dyDescent="0.2"/>
    <row r="345" s="52" customFormat="1" ht="12.75" x14ac:dyDescent="0.2"/>
    <row r="346" s="52" customFormat="1" ht="12.75" x14ac:dyDescent="0.2"/>
    <row r="347" s="52" customFormat="1" ht="12.75" x14ac:dyDescent="0.2"/>
    <row r="348" s="52" customFormat="1" ht="12.75" x14ac:dyDescent="0.2"/>
    <row r="349" s="52" customFormat="1" ht="12.75" x14ac:dyDescent="0.2"/>
    <row r="350" s="52" customFormat="1" ht="12.75" x14ac:dyDescent="0.2"/>
  </sheetData>
  <mergeCells count="210">
    <mergeCell ref="BO21:BV21"/>
    <mergeCell ref="BW21:CD21"/>
    <mergeCell ref="CE21:CM21"/>
    <mergeCell ref="CN21:CU21"/>
    <mergeCell ref="CV21:DE21"/>
    <mergeCell ref="A21:AF21"/>
    <mergeCell ref="AG21:AJ21"/>
    <mergeCell ref="AK21:AP21"/>
    <mergeCell ref="AQ21:AX21"/>
    <mergeCell ref="AY21:BF21"/>
    <mergeCell ref="BG21:BN21"/>
    <mergeCell ref="CV20:DE20"/>
    <mergeCell ref="AY20:BF20"/>
    <mergeCell ref="BG20:BN20"/>
    <mergeCell ref="BO20:BV20"/>
    <mergeCell ref="BW20:CD20"/>
    <mergeCell ref="CE20:CM20"/>
    <mergeCell ref="CN20:CU20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AQ20:AX20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BO19:BV19"/>
    <mergeCell ref="AY18:BF18"/>
    <mergeCell ref="BG18:BN18"/>
    <mergeCell ref="BO18:BV18"/>
    <mergeCell ref="BW18:CD18"/>
    <mergeCell ref="CE18:CM18"/>
    <mergeCell ref="CN18:CU18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AQ18:AX18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BO17:BV17"/>
    <mergeCell ref="AY16:BF16"/>
    <mergeCell ref="BG16:BN16"/>
    <mergeCell ref="BO16:BV16"/>
    <mergeCell ref="BW16:CD16"/>
    <mergeCell ref="CE16:CM16"/>
    <mergeCell ref="CN16:CU16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AQ16:AX16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BO15:BV15"/>
    <mergeCell ref="AY14:BF14"/>
    <mergeCell ref="BG14:BN14"/>
    <mergeCell ref="BO14:BV14"/>
    <mergeCell ref="BW14:CD14"/>
    <mergeCell ref="CE14:CM14"/>
    <mergeCell ref="CN14:CU14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AQ14:AX14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BO13:BV13"/>
    <mergeCell ref="AY12:BF12"/>
    <mergeCell ref="BG12:BN12"/>
    <mergeCell ref="BO12:BV12"/>
    <mergeCell ref="BW12:CD12"/>
    <mergeCell ref="CE12:CM12"/>
    <mergeCell ref="CN12:CU12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AQ12:AX12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BO11:BV11"/>
    <mergeCell ref="AY10:BF10"/>
    <mergeCell ref="BG10:BN10"/>
    <mergeCell ref="BO10:BV10"/>
    <mergeCell ref="BW10:CD10"/>
    <mergeCell ref="CE10:CM10"/>
    <mergeCell ref="CN10:CU10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AQ10:AX10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BO9:BV9"/>
    <mergeCell ref="AY8:BF8"/>
    <mergeCell ref="BG8:BN8"/>
    <mergeCell ref="BO8:BV8"/>
    <mergeCell ref="BW8:CD8"/>
    <mergeCell ref="CE8:CM8"/>
    <mergeCell ref="CN8:CU8"/>
    <mergeCell ref="AK7:AP7"/>
    <mergeCell ref="AQ7:AX7"/>
    <mergeCell ref="A8:O8"/>
    <mergeCell ref="P8:AC8"/>
    <mergeCell ref="AD8:AF8"/>
    <mergeCell ref="AG8:AJ8"/>
    <mergeCell ref="AK8:AP8"/>
    <mergeCell ref="AQ8:AX8"/>
    <mergeCell ref="CV5:DE6"/>
    <mergeCell ref="AK6:AP6"/>
    <mergeCell ref="AQ6:AX6"/>
    <mergeCell ref="AY6:BF6"/>
    <mergeCell ref="BG6:BN6"/>
    <mergeCell ref="BO6:BV6"/>
    <mergeCell ref="BW6:CD6"/>
    <mergeCell ref="CN6:CU6"/>
    <mergeCell ref="BW4:CD4"/>
    <mergeCell ref="CE4:CM4"/>
    <mergeCell ref="CN4:CU5"/>
    <mergeCell ref="CV4:DE4"/>
    <mergeCell ref="AK5:AX5"/>
    <mergeCell ref="AY5:BF5"/>
    <mergeCell ref="BG5:BN5"/>
    <mergeCell ref="BO5:BV5"/>
    <mergeCell ref="BW5:CD5"/>
    <mergeCell ref="CE5:CM6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2016-12-30T14:31:48Z</dcterms:created>
  <dcterms:modified xsi:type="dcterms:W3CDTF">2016-12-30T15:14:52Z</dcterms:modified>
</cp:coreProperties>
</file>