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TZblU25cwLZrPrJ4gZMBPF1cTT59dTgSUx8amA6m6XqXeRtwwUGmCO9ix0roeFoqeBCKf2duse9Zh0hXpCTCKA==" workbookSaltValue="gdy+/U3pFCl9dOLHoejK1w==" workbookSpinCount="100000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D80" i="1"/>
  <c r="E16" i="1"/>
  <c r="H16" i="1" s="1"/>
  <c r="E8" i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<sst xmlns="http://schemas.openxmlformats.org/spreadsheetml/2006/main" count="90" uniqueCount="90">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</sst>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6331738</v>
      </c>
      <c r="D8" s="6">
        <f>SUM(D9:D15)</f>
        <v>0</v>
      </c>
      <c r="E8" s="6">
        <f>C8+D8</f>
        <v>6331738</v>
      </c>
      <c r="F8" s="6">
        <f>SUM(F9:F15)</f>
        <v>6179229.0899999999</v>
      </c>
      <c r="G8" s="6">
        <f>SUM(G9:G15)</f>
        <v>6179229.0899999999</v>
      </c>
      <c r="H8" s="6">
        <f>E8-F8</f>
        <v>152508.91000000015</v>
      </c>
      <c r="I8" s="3"/>
    </row>
    <row r="9" spans="1:9" x14ac:dyDescent="0.25">
      <c r="A9" s="7"/>
      <c r="B9" s="8" t="s">
        <v>11</v>
      </c>
      <c r="C9" s="9">
        <v>3984864</v>
      </c>
      <c r="D9" s="9">
        <v>-53636.32</v>
      </c>
      <c r="E9" s="10">
        <f t="shared" ref="E9:E72" si="0">C9+D9</f>
        <v>3931227.68</v>
      </c>
      <c r="F9" s="9">
        <v>3856765.78</v>
      </c>
      <c r="G9" s="9">
        <v>3856765.78</v>
      </c>
      <c r="H9" s="11">
        <f t="shared" ref="H9:H72" si="1">E9-F9</f>
        <v>74461.900000000373</v>
      </c>
      <c r="I9" s="1"/>
    </row>
    <row r="10" spans="1:9" x14ac:dyDescent="0.25">
      <c r="A10" s="12"/>
      <c r="B10" s="8" t="s">
        <v>12</v>
      </c>
      <c r="C10" s="9">
        <v>76000</v>
      </c>
      <c r="D10" s="9">
        <v>0</v>
      </c>
      <c r="E10" s="10">
        <f t="shared" si="0"/>
        <v>76000</v>
      </c>
      <c r="F10" s="9">
        <v>28752.3</v>
      </c>
      <c r="G10" s="9">
        <v>28752.3</v>
      </c>
      <c r="H10" s="11">
        <f t="shared" si="1"/>
        <v>47247.7</v>
      </c>
      <c r="I10" s="1"/>
    </row>
    <row r="11" spans="1:9" x14ac:dyDescent="0.25">
      <c r="A11" s="12"/>
      <c r="B11" s="8" t="s">
        <v>13</v>
      </c>
      <c r="C11" s="9">
        <v>698215</v>
      </c>
      <c r="D11" s="9">
        <v>0</v>
      </c>
      <c r="E11" s="10">
        <f t="shared" si="0"/>
        <v>698215</v>
      </c>
      <c r="F11" s="9">
        <v>683300.31</v>
      </c>
      <c r="G11" s="9">
        <v>683300.31</v>
      </c>
      <c r="H11" s="11">
        <f t="shared" si="1"/>
        <v>14914.689999999944</v>
      </c>
      <c r="I11" s="1"/>
    </row>
    <row r="12" spans="1:9" x14ac:dyDescent="0.25">
      <c r="A12" s="12"/>
      <c r="B12" s="8" t="s">
        <v>14</v>
      </c>
      <c r="C12" s="9">
        <v>992382</v>
      </c>
      <c r="D12" s="9">
        <v>0</v>
      </c>
      <c r="E12" s="10">
        <f t="shared" si="0"/>
        <v>992382</v>
      </c>
      <c r="F12" s="9">
        <v>981687.63</v>
      </c>
      <c r="G12" s="9">
        <v>981687.63</v>
      </c>
      <c r="H12" s="11">
        <f t="shared" si="1"/>
        <v>10694.369999999995</v>
      </c>
      <c r="I12" s="1"/>
    </row>
    <row r="13" spans="1:9" x14ac:dyDescent="0.25">
      <c r="A13" s="12"/>
      <c r="B13" s="8" t="s">
        <v>15</v>
      </c>
      <c r="C13" s="9">
        <v>414241</v>
      </c>
      <c r="D13" s="9">
        <v>53636.32</v>
      </c>
      <c r="E13" s="10">
        <f t="shared" si="0"/>
        <v>467877.32</v>
      </c>
      <c r="F13" s="9">
        <v>464650.32</v>
      </c>
      <c r="G13" s="9">
        <v>464650.32</v>
      </c>
      <c r="H13" s="11">
        <f t="shared" si="1"/>
        <v>3227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166036</v>
      </c>
      <c r="D15" s="14">
        <v>0</v>
      </c>
      <c r="E15" s="15">
        <f t="shared" si="0"/>
        <v>166036</v>
      </c>
      <c r="F15" s="14">
        <v>164072.75</v>
      </c>
      <c r="G15" s="14">
        <v>164072.75</v>
      </c>
      <c r="H15" s="16">
        <f t="shared" si="1"/>
        <v>1963.25</v>
      </c>
      <c r="I15" s="1"/>
    </row>
    <row r="16" spans="1:9" x14ac:dyDescent="0.25">
      <c r="A16" s="17" t="s">
        <v>18</v>
      </c>
      <c r="B16" s="18"/>
      <c r="C16" s="19">
        <f>SUM(C17:C25)</f>
        <v>3179592</v>
      </c>
      <c r="D16" s="19">
        <f>SUM(D17:D25)</f>
        <v>813191</v>
      </c>
      <c r="E16" s="19">
        <f t="shared" si="0"/>
        <v>3992783</v>
      </c>
      <c r="F16" s="19">
        <f>SUM(F17:F25)</f>
        <v>3668053.85</v>
      </c>
      <c r="G16" s="19">
        <f>SUM(G17:G25)</f>
        <v>3668053.85</v>
      </c>
      <c r="H16" s="19">
        <f t="shared" si="1"/>
        <v>324729.14999999991</v>
      </c>
      <c r="I16" s="3"/>
    </row>
    <row r="17" spans="1:9" ht="30" x14ac:dyDescent="0.25">
      <c r="A17" s="20"/>
      <c r="B17" s="21" t="s">
        <v>19</v>
      </c>
      <c r="C17" s="22">
        <v>190419</v>
      </c>
      <c r="D17" s="22">
        <v>62000</v>
      </c>
      <c r="E17" s="23">
        <f t="shared" si="0"/>
        <v>252419</v>
      </c>
      <c r="F17" s="22">
        <v>159080.60999999999</v>
      </c>
      <c r="G17" s="22">
        <v>159080.60999999999</v>
      </c>
      <c r="H17" s="24">
        <f t="shared" si="1"/>
        <v>93338.390000000014</v>
      </c>
      <c r="I17" s="1"/>
    </row>
    <row r="18" spans="1:9" x14ac:dyDescent="0.25">
      <c r="A18" s="20"/>
      <c r="B18" s="8" t="s">
        <v>20</v>
      </c>
      <c r="C18" s="9">
        <v>12400</v>
      </c>
      <c r="D18" s="9">
        <v>3000</v>
      </c>
      <c r="E18" s="10">
        <f t="shared" si="0"/>
        <v>15400</v>
      </c>
      <c r="F18" s="9">
        <v>12603.15</v>
      </c>
      <c r="G18" s="9">
        <v>12603.15</v>
      </c>
      <c r="H18" s="11">
        <f t="shared" si="1"/>
        <v>2796.8500000000004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589504</v>
      </c>
      <c r="D20" s="9">
        <v>498386.93</v>
      </c>
      <c r="E20" s="10">
        <f t="shared" si="0"/>
        <v>1087890.93</v>
      </c>
      <c r="F20" s="9">
        <v>960594.76</v>
      </c>
      <c r="G20" s="9">
        <v>960594.76</v>
      </c>
      <c r="H20" s="11">
        <f t="shared" si="1"/>
        <v>127296.16999999993</v>
      </c>
      <c r="I20" s="1"/>
    </row>
    <row r="21" spans="1:9" x14ac:dyDescent="0.25">
      <c r="A21" s="20"/>
      <c r="B21" s="8" t="s">
        <v>23</v>
      </c>
      <c r="C21" s="9">
        <v>2015580</v>
      </c>
      <c r="D21" s="9">
        <v>-97173.3</v>
      </c>
      <c r="E21" s="10">
        <f t="shared" si="0"/>
        <v>1918406.7</v>
      </c>
      <c r="F21" s="9">
        <v>1916485.74</v>
      </c>
      <c r="G21" s="9">
        <v>1916485.74</v>
      </c>
      <c r="H21" s="11">
        <f t="shared" si="1"/>
        <v>1920.9599999999627</v>
      </c>
      <c r="I21" s="1"/>
    </row>
    <row r="22" spans="1:9" x14ac:dyDescent="0.25">
      <c r="A22" s="20"/>
      <c r="B22" s="8" t="s">
        <v>24</v>
      </c>
      <c r="C22" s="9">
        <v>211764</v>
      </c>
      <c r="D22" s="9">
        <v>73265.539999999994</v>
      </c>
      <c r="E22" s="10">
        <f t="shared" si="0"/>
        <v>285029.53999999998</v>
      </c>
      <c r="F22" s="9">
        <v>285029.53999999998</v>
      </c>
      <c r="G22" s="9">
        <v>285029.53999999998</v>
      </c>
      <c r="H22" s="11">
        <f t="shared" si="1"/>
        <v>0</v>
      </c>
      <c r="I22" s="1"/>
    </row>
    <row r="23" spans="1:9" x14ac:dyDescent="0.25">
      <c r="A23" s="20"/>
      <c r="B23" s="8" t="s">
        <v>25</v>
      </c>
      <c r="C23" s="9">
        <v>59116</v>
      </c>
      <c r="D23" s="9">
        <v>94268.55</v>
      </c>
      <c r="E23" s="10">
        <f t="shared" si="0"/>
        <v>153384.54999999999</v>
      </c>
      <c r="F23" s="9">
        <v>105094.1</v>
      </c>
      <c r="G23" s="9">
        <v>105094.1</v>
      </c>
      <c r="H23" s="11">
        <f t="shared" si="1"/>
        <v>48290.449999999983</v>
      </c>
      <c r="I23" s="1"/>
    </row>
    <row r="24" spans="1:9" x14ac:dyDescent="0.25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100809</v>
      </c>
      <c r="D25" s="14">
        <v>179443.28</v>
      </c>
      <c r="E25" s="15">
        <f t="shared" si="0"/>
        <v>280252.28000000003</v>
      </c>
      <c r="F25" s="14">
        <v>229165.95</v>
      </c>
      <c r="G25" s="14">
        <v>229165.95</v>
      </c>
      <c r="H25" s="16">
        <f t="shared" si="1"/>
        <v>51086.330000000016</v>
      </c>
      <c r="I25" s="1"/>
    </row>
    <row r="26" spans="1:9" x14ac:dyDescent="0.25">
      <c r="A26" s="17" t="s">
        <v>28</v>
      </c>
      <c r="B26" s="18"/>
      <c r="C26" s="19">
        <f>SUM(C27:C35)</f>
        <v>5147765</v>
      </c>
      <c r="D26" s="19">
        <f>SUM(D27:D35)</f>
        <v>824291</v>
      </c>
      <c r="E26" s="19">
        <f t="shared" si="0"/>
        <v>5972056</v>
      </c>
      <c r="F26" s="19">
        <f>SUM(F27:F35)</f>
        <v>5753792.3499999996</v>
      </c>
      <c r="G26" s="19">
        <f>SUM(G27:G35)</f>
        <v>5753792.3499999996</v>
      </c>
      <c r="H26" s="19">
        <f t="shared" si="1"/>
        <v>218263.65000000037</v>
      </c>
      <c r="I26" s="3"/>
    </row>
    <row r="27" spans="1:9" x14ac:dyDescent="0.25">
      <c r="A27" s="12"/>
      <c r="B27" s="25" t="s">
        <v>29</v>
      </c>
      <c r="C27" s="22">
        <v>3800729</v>
      </c>
      <c r="D27" s="22">
        <v>41843</v>
      </c>
      <c r="E27" s="23">
        <f t="shared" si="0"/>
        <v>3842572</v>
      </c>
      <c r="F27" s="22">
        <v>3747060.2</v>
      </c>
      <c r="G27" s="22">
        <v>3747060.2</v>
      </c>
      <c r="H27" s="24">
        <f t="shared" si="1"/>
        <v>95511.799999999814</v>
      </c>
      <c r="I27" s="1"/>
    </row>
    <row r="28" spans="1:9" x14ac:dyDescent="0.25">
      <c r="A28" s="12"/>
      <c r="B28" s="8" t="s">
        <v>30</v>
      </c>
      <c r="C28" s="9">
        <v>202104</v>
      </c>
      <c r="D28" s="9">
        <v>-31800</v>
      </c>
      <c r="E28" s="10">
        <f t="shared" si="0"/>
        <v>170304</v>
      </c>
      <c r="F28" s="9">
        <v>105397.56</v>
      </c>
      <c r="G28" s="9">
        <v>105397.56</v>
      </c>
      <c r="H28" s="11">
        <f t="shared" si="1"/>
        <v>64906.44</v>
      </c>
      <c r="I28" s="1"/>
    </row>
    <row r="29" spans="1:9" x14ac:dyDescent="0.25">
      <c r="A29" s="12"/>
      <c r="B29" s="8" t="s">
        <v>31</v>
      </c>
      <c r="C29" s="9">
        <v>404718</v>
      </c>
      <c r="D29" s="9">
        <v>29758</v>
      </c>
      <c r="E29" s="10">
        <f t="shared" si="0"/>
        <v>434476</v>
      </c>
      <c r="F29" s="9">
        <v>423020.69</v>
      </c>
      <c r="G29" s="9">
        <v>423020.69</v>
      </c>
      <c r="H29" s="11">
        <f t="shared" si="1"/>
        <v>11455.309999999998</v>
      </c>
      <c r="I29" s="1"/>
    </row>
    <row r="30" spans="1:9" x14ac:dyDescent="0.25">
      <c r="A30" s="12"/>
      <c r="B30" s="8" t="s">
        <v>32</v>
      </c>
      <c r="C30" s="9">
        <v>39652</v>
      </c>
      <c r="D30" s="9">
        <v>-8555.33</v>
      </c>
      <c r="E30" s="10">
        <f t="shared" si="0"/>
        <v>31096.67</v>
      </c>
      <c r="F30" s="9">
        <v>24310.35</v>
      </c>
      <c r="G30" s="9">
        <v>24310.35</v>
      </c>
      <c r="H30" s="11">
        <f t="shared" si="1"/>
        <v>6786.32</v>
      </c>
      <c r="I30" s="1"/>
    </row>
    <row r="31" spans="1:9" x14ac:dyDescent="0.25">
      <c r="A31" s="12"/>
      <c r="B31" s="8" t="s">
        <v>33</v>
      </c>
      <c r="C31" s="9">
        <v>215228</v>
      </c>
      <c r="D31" s="9">
        <v>713955.33</v>
      </c>
      <c r="E31" s="10">
        <f t="shared" si="0"/>
        <v>929183.33</v>
      </c>
      <c r="F31" s="9">
        <v>929183.33</v>
      </c>
      <c r="G31" s="9">
        <v>929183.33</v>
      </c>
      <c r="H31" s="11">
        <f t="shared" si="1"/>
        <v>0</v>
      </c>
      <c r="I31" s="1"/>
    </row>
    <row r="32" spans="1:9" x14ac:dyDescent="0.25">
      <c r="A32" s="12"/>
      <c r="B32" s="8" t="s">
        <v>34</v>
      </c>
      <c r="C32" s="9">
        <v>5000</v>
      </c>
      <c r="D32" s="9">
        <v>200</v>
      </c>
      <c r="E32" s="10">
        <f t="shared" si="0"/>
        <v>5200</v>
      </c>
      <c r="F32" s="9">
        <v>5200</v>
      </c>
      <c r="G32" s="9">
        <v>5200</v>
      </c>
      <c r="H32" s="11">
        <f t="shared" si="1"/>
        <v>0</v>
      </c>
      <c r="I32" s="1"/>
    </row>
    <row r="33" spans="1:9" x14ac:dyDescent="0.25">
      <c r="A33" s="12"/>
      <c r="B33" s="8" t="s">
        <v>35</v>
      </c>
      <c r="C33" s="9">
        <v>24803</v>
      </c>
      <c r="D33" s="9">
        <v>0</v>
      </c>
      <c r="E33" s="10">
        <f t="shared" si="0"/>
        <v>24803</v>
      </c>
      <c r="F33" s="9">
        <v>6181</v>
      </c>
      <c r="G33" s="9">
        <v>6181</v>
      </c>
      <c r="H33" s="11">
        <f t="shared" si="1"/>
        <v>18622</v>
      </c>
      <c r="I33" s="1"/>
    </row>
    <row r="34" spans="1:9" x14ac:dyDescent="0.25">
      <c r="A34" s="12"/>
      <c r="B34" s="8" t="s">
        <v>36</v>
      </c>
      <c r="C34" s="9">
        <v>0</v>
      </c>
      <c r="D34" s="9">
        <v>0</v>
      </c>
      <c r="E34" s="10">
        <f t="shared" si="0"/>
        <v>0</v>
      </c>
      <c r="F34" s="9">
        <v>0</v>
      </c>
      <c r="G34" s="9">
        <v>0</v>
      </c>
      <c r="H34" s="11">
        <f t="shared" si="1"/>
        <v>0</v>
      </c>
      <c r="I34" s="1"/>
    </row>
    <row r="35" spans="1:9" x14ac:dyDescent="0.25">
      <c r="A35" s="12"/>
      <c r="B35" s="13" t="s">
        <v>37</v>
      </c>
      <c r="C35" s="14">
        <v>455531</v>
      </c>
      <c r="D35" s="14">
        <v>78890</v>
      </c>
      <c r="E35" s="15">
        <f t="shared" si="0"/>
        <v>534421</v>
      </c>
      <c r="F35" s="14">
        <v>513439.22</v>
      </c>
      <c r="G35" s="14">
        <v>513439.22</v>
      </c>
      <c r="H35" s="16">
        <f t="shared" si="1"/>
        <v>20981.780000000028</v>
      </c>
      <c r="I35" s="1"/>
    </row>
    <row r="36" spans="1:9" x14ac:dyDescent="0.25">
      <c r="A36" s="17" t="s">
        <v>38</v>
      </c>
      <c r="B36" s="18"/>
      <c r="C36" s="19">
        <f>SUM(C37:C45)</f>
        <v>276000</v>
      </c>
      <c r="D36" s="19">
        <f>SUM(D37:D45)</f>
        <v>0</v>
      </c>
      <c r="E36" s="19">
        <f t="shared" si="0"/>
        <v>276000</v>
      </c>
      <c r="F36" s="19">
        <f>SUM(F37:F45)</f>
        <v>160088.32999999999</v>
      </c>
      <c r="G36" s="19">
        <f>SUM(G37:G45)</f>
        <v>160088.32999999999</v>
      </c>
      <c r="H36" s="19">
        <f t="shared" si="1"/>
        <v>115911.67000000001</v>
      </c>
      <c r="I36" s="3"/>
    </row>
    <row r="37" spans="1:9" x14ac:dyDescent="0.25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276000</v>
      </c>
      <c r="D40" s="9">
        <v>0</v>
      </c>
      <c r="E40" s="10">
        <f t="shared" si="0"/>
        <v>276000</v>
      </c>
      <c r="F40" s="9">
        <v>160088.32999999999</v>
      </c>
      <c r="G40" s="9">
        <v>160088.32999999999</v>
      </c>
      <c r="H40" s="11">
        <f t="shared" si="1"/>
        <v>115911.67000000001</v>
      </c>
      <c r="I40" s="1"/>
    </row>
    <row r="41" spans="1:9" x14ac:dyDescent="0.25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635800</v>
      </c>
      <c r="D46" s="19">
        <f>SUM(D47:D55)</f>
        <v>339593.18</v>
      </c>
      <c r="E46" s="19">
        <f t="shared" si="0"/>
        <v>975393.17999999993</v>
      </c>
      <c r="F46" s="19">
        <f>SUM(F47:F55)</f>
        <v>790219.97</v>
      </c>
      <c r="G46" s="19">
        <f>SUM(G47:G55)</f>
        <v>790219.97</v>
      </c>
      <c r="H46" s="19">
        <f t="shared" si="1"/>
        <v>185173.20999999996</v>
      </c>
      <c r="I46" s="3"/>
    </row>
    <row r="47" spans="1:9" x14ac:dyDescent="0.25">
      <c r="A47" s="12"/>
      <c r="B47" s="25" t="s">
        <v>49</v>
      </c>
      <c r="C47" s="22">
        <v>270800</v>
      </c>
      <c r="D47" s="22">
        <v>-31805.13</v>
      </c>
      <c r="E47" s="23">
        <f t="shared" si="0"/>
        <v>238994.87</v>
      </c>
      <c r="F47" s="22">
        <v>228827.38</v>
      </c>
      <c r="G47" s="22">
        <v>228827.38</v>
      </c>
      <c r="H47" s="24">
        <f t="shared" si="1"/>
        <v>10167.489999999991</v>
      </c>
      <c r="I47" s="1"/>
    </row>
    <row r="48" spans="1:9" x14ac:dyDescent="0.25">
      <c r="A48" s="12"/>
      <c r="B48" s="8" t="s">
        <v>50</v>
      </c>
      <c r="C48" s="9">
        <v>0</v>
      </c>
      <c r="D48" s="9">
        <v>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0</v>
      </c>
      <c r="D49" s="9">
        <v>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 x14ac:dyDescent="0.25">
      <c r="A50" s="12"/>
      <c r="B50" s="8" t="s">
        <v>52</v>
      </c>
      <c r="C50" s="9">
        <v>60000</v>
      </c>
      <c r="D50" s="9">
        <v>-56376</v>
      </c>
      <c r="E50" s="10">
        <f t="shared" si="0"/>
        <v>3624</v>
      </c>
      <c r="F50" s="9">
        <v>0</v>
      </c>
      <c r="G50" s="9">
        <v>0</v>
      </c>
      <c r="H50" s="11">
        <f t="shared" si="1"/>
        <v>3624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305000</v>
      </c>
      <c r="D52" s="9">
        <v>427774.31</v>
      </c>
      <c r="E52" s="10">
        <f t="shared" si="0"/>
        <v>732774.31</v>
      </c>
      <c r="F52" s="9">
        <v>561392.59</v>
      </c>
      <c r="G52" s="9">
        <v>561392.59</v>
      </c>
      <c r="H52" s="11">
        <f t="shared" si="1"/>
        <v>171381.72000000009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2080012</v>
      </c>
      <c r="D56" s="19">
        <f>SUM(D57:D59)</f>
        <v>330068.82</v>
      </c>
      <c r="E56" s="19">
        <f t="shared" si="0"/>
        <v>2410080.8199999998</v>
      </c>
      <c r="F56" s="19">
        <f>SUM(F57:F59)</f>
        <v>1365255.37</v>
      </c>
      <c r="G56" s="19">
        <f>SUM(G57:G59)</f>
        <v>1365255.37</v>
      </c>
      <c r="H56" s="19">
        <f t="shared" si="1"/>
        <v>1044825.4499999997</v>
      </c>
      <c r="I56" s="3"/>
    </row>
    <row r="57" spans="1:9" x14ac:dyDescent="0.25">
      <c r="A57" s="12"/>
      <c r="B57" s="25" t="s">
        <v>59</v>
      </c>
      <c r="C57" s="22">
        <v>2080012</v>
      </c>
      <c r="D57" s="22">
        <v>330068.82</v>
      </c>
      <c r="E57" s="23">
        <f t="shared" si="0"/>
        <v>2410080.8199999998</v>
      </c>
      <c r="F57" s="22">
        <v>1365255.37</v>
      </c>
      <c r="G57" s="22">
        <v>1365255.37</v>
      </c>
      <c r="H57" s="24">
        <f t="shared" si="1"/>
        <v>1044825.4499999997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466792</v>
      </c>
      <c r="D60" s="19">
        <f>SUM(D61:D67)</f>
        <v>-410000</v>
      </c>
      <c r="E60" s="19">
        <f t="shared" si="0"/>
        <v>56792</v>
      </c>
      <c r="F60" s="19">
        <f>SUM(F61:F67)</f>
        <v>0</v>
      </c>
      <c r="G60" s="19">
        <f>SUM(G61:G67)</f>
        <v>0</v>
      </c>
      <c r="H60" s="19">
        <f t="shared" si="1"/>
        <v>56792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466792</v>
      </c>
      <c r="D67" s="14">
        <v>-410000</v>
      </c>
      <c r="E67" s="15">
        <f t="shared" si="0"/>
        <v>56792</v>
      </c>
      <c r="F67" s="14">
        <v>0</v>
      </c>
      <c r="G67" s="14">
        <v>0</v>
      </c>
      <c r="H67" s="16">
        <f t="shared" si="1"/>
        <v>56792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18117699</v>
      </c>
      <c r="D80" s="30">
        <f t="shared" si="4"/>
        <v>1897144</v>
      </c>
      <c r="E80" s="30">
        <f t="shared" si="4"/>
        <v>20014843</v>
      </c>
      <c r="F80" s="30">
        <f t="shared" si="4"/>
        <v>17916638.960000001</v>
      </c>
      <c r="G80" s="30">
        <f t="shared" si="4"/>
        <v>17916638.960000001</v>
      </c>
      <c r="H80" s="30">
        <f t="shared" si="4"/>
        <v>2098204.04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/5kzW4771jLZia5/AsXNoQrXeMLy4LdTAC+tGeW4R8BW4nE/YtdVR6PGBPdCGYNWHQJNOBt85/xNMhDXUT1Z1g==" saltValue="0zDHI/5kHG6vEF05ZO2yBA==" spinCount="100000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2020-12-02T19:55:28Z</cp:lastPrinted>
  <dcterms:created xsi:type="dcterms:W3CDTF">2020-06-29T18:06:34Z</dcterms:created>
  <dcterms:modified xsi:type="dcterms:W3CDTF">2023-06-20T02:04:17Z</dcterms:modified>
</cp:coreProperties>
</file>