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/3uO0lJBTXc+1eWXLYkgC4pTHbtT6Qx1+q2wvzKzzNEg0gSfokk4b5hGhjuvn4lF5MziqqPxJwSYyf6Ri5errw==" workbookSaltValue="iceSLsvari8TPFEZaH+YLw==" workbookSpinCount="100000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<sst xmlns="http://schemas.openxmlformats.org/spreadsheetml/2006/main" count="394" uniqueCount="393">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</sst>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4419979.79</v>
      </c>
      <c r="AG8" s="16">
        <f>SUM(AG9:AG15)</f>
        <v>2808601.63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91134.69</v>
      </c>
      <c r="BN8" s="16">
        <f>SUM(BN9:BN17)</f>
        <v>76546.11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0</v>
      </c>
      <c r="AG9" s="18">
        <v>0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4419979.79</v>
      </c>
      <c r="AG10" s="18">
        <v>2808601.63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0</v>
      </c>
      <c r="BN11" s="18">
        <v>0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76066.06</v>
      </c>
      <c r="BN15" s="18">
        <v>66653.14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408308.29000000004</v>
      </c>
      <c r="AG16" s="16">
        <f>SUM(AG17:AG23)</f>
        <v>306286.90000000002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293803.71000000002</v>
      </c>
      <c r="AG17" s="18">
        <v>274972.5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15068.63</v>
      </c>
      <c r="BN17" s="18">
        <v>9892.9699999999993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99153.58</v>
      </c>
      <c r="AG19" s="18">
        <v>15963.4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15351</v>
      </c>
      <c r="AG21" s="18">
        <v>15351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0</v>
      </c>
      <c r="AG24" s="16">
        <f>SUM(AG25:AG29)</f>
        <v>363.66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363.66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4828288.08</v>
      </c>
      <c r="AG46" s="22">
        <f>AG8+AG16+AG24+AG30+AG36+AG38+AG41</f>
        <v>3115252.19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91134.69</v>
      </c>
      <c r="BN48" s="22">
        <f>BN8+BN18+BN22+BN26+BN29+BN33+BN40+BN44</f>
        <v>76546.11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6894340.4400000004</v>
      </c>
      <c r="AG59" s="16">
        <f>SUM(AG60:AG66)</f>
        <v>5529085.0700000003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15000</v>
      </c>
      <c r="AG60" s="18">
        <v>15000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638067.62</v>
      </c>
      <c r="AG62" s="18">
        <v>638067.62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6241272.8200000003</v>
      </c>
      <c r="AG63" s="18">
        <v>4876017.45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4781067.3100000005</v>
      </c>
      <c r="AG67" s="16">
        <f>SUM(AG68:AG75)</f>
        <v>3990847.3400000003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1078058.9099999999</v>
      </c>
      <c r="AG68" s="18">
        <v>849231.53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6006.8</v>
      </c>
      <c r="AG69" s="18">
        <v>6006.8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0</v>
      </c>
      <c r="AG70" s="18">
        <v>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123341.83</v>
      </c>
      <c r="AG71" s="18">
        <v>123341.83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0</v>
      </c>
      <c r="AG72" s="18">
        <v>0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3573659.77</v>
      </c>
      <c r="AG73" s="18">
        <v>3012267.18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0</v>
      </c>
      <c r="AG74" s="18">
        <v>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214386.15</v>
      </c>
      <c r="AG76" s="16">
        <f>SUM(AG77:AG81)</f>
        <v>214386.15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137654.5</v>
      </c>
      <c r="AG77" s="18">
        <v>137654.5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91134.69</v>
      </c>
      <c r="BN80" s="26">
        <f>BN48+BN79</f>
        <v>76546.11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76731.649999999994</v>
      </c>
      <c r="AG81" s="18">
        <v>76731.649999999994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-4148875.79</v>
      </c>
      <c r="AG82" s="16">
        <f>SUM(AG83:AG87)</f>
        <v>-3546448.59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1686914.44</v>
      </c>
      <c r="BN82" s="16">
        <f>SUM(BN83:BN85)</f>
        <v>1686914.44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1686914.44</v>
      </c>
      <c r="BN83" s="18">
        <v>1686914.44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-1354347.14</v>
      </c>
      <c r="AG84" s="18">
        <v>-1098888.6100000001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-2794528.65</v>
      </c>
      <c r="AG85" s="18">
        <v>-2447559.98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10791157.060000001</v>
      </c>
      <c r="BN86" s="16">
        <f>BN87+BN88+BN89+BN94+BN98</f>
        <v>7539661.6100000003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3251495.45</v>
      </c>
      <c r="BN87" s="18">
        <v>1587790.24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7539661.6100000003</v>
      </c>
      <c r="BN88" s="18">
        <v>5951871.3700000001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12478071.5</v>
      </c>
      <c r="BN104" s="34">
        <f>BN82+BN86+BN101</f>
        <v>9226576.0500000007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7740918.1100000003</v>
      </c>
      <c r="AG105" s="36">
        <f>AG48+AG53+AG59+AG67+AG76+AG82+AG88+AG95+AG101</f>
        <v>6187869.9700000007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12569206.190000001</v>
      </c>
      <c r="AG106" s="39">
        <f>AG46+AG105</f>
        <v>9303122.1600000001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12569206.189999999</v>
      </c>
      <c r="BN106" s="41">
        <f>BN80+BN104</f>
        <v>9303122.1600000001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W1D3BAzNiQB1FWPfq7L57gA9uFhvz2VYZ5YJZUoKiHKFz0UJHG/VtKXH9OY0FisNSgM+reZ89puShJn3cZwi9g==" saltValue="kiklY8P8GR2XH0NzQ++Ui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Admin</cp:lastModifiedBy>
  <cp:lastPrinted>2021-12-07T19:28:17Z</cp:lastPrinted>
  <dcterms:created xsi:type="dcterms:W3CDTF">2021-12-06T20:41:58Z</dcterms:created>
  <dcterms:modified xsi:type="dcterms:W3CDTF">2023-06-20T01:58:05Z</dcterms:modified>
</cp:coreProperties>
</file>